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SA/"/>
    </mc:Choice>
  </mc:AlternateContent>
  <xr:revisionPtr revIDLastSave="26" documentId="8_{EB46F09F-B55A-499F-B88B-3B07A3C7FDF7}" xr6:coauthVersionLast="47" xr6:coauthVersionMax="47" xr10:uidLastSave="{6FEE8BAD-35EA-4CE1-B1B9-9609360C5213}"/>
  <bookViews>
    <workbookView xWindow="-120" yWindow="-120" windowWidth="29040" windowHeight="15840" xr2:uid="{C1FF810D-3C50-478B-8F7B-A93BA0B059D6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externalReferences>
    <externalReference r:id="rId6"/>
  </externalReferences>
  <definedNames>
    <definedName name="Current_Year">[1]Gen_A!$E$27</definedName>
    <definedName name="Region">[1]Gen_A!$E$64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<sst xmlns="http://schemas.openxmlformats.org/spreadsheetml/2006/main" count="164" uniqueCount="93">
  <si>
    <t>Barossa</t>
  </si>
  <si>
    <t>South Australia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</si>
  <si>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</si>
  <si>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</si>
  <si>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</si>
  <si>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</si>
  <si>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</si>
  <si>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</si>
  <si>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</si>
  <si>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</si>
  <si>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</si>
  <si>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</si>
  <si>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</si>
  <si>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</si>
  <si>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</si>
  <si>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</si>
  <si>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</si>
  <si>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</si>
  <si>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</si>
  <si>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</si>
  <si>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</si>
  <si>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</si>
  <si>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</si>
  <si>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</si>
  <si>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</si>
  <si>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</si>
  <si>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</si>
  <si>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</si>
  <si>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</si>
  <si>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</si>
  <si>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</si>
  <si>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</si>
  <si>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</si>
  <si>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</si>
  <si>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</si>
  <si>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</si>
  <si>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</si>
  <si>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</si>
  <si>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</si>
  <si>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</si>
  <si>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</si>
  <si>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</si>
  <si>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</si>
  <si>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</si>
  <si>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</si>
  <si>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</si>
  <si>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</si>
  <si>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</si>
  <si>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</si>
  <si>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</si>
  <si>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</si>
  <si>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</si>
  <si>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</si>
  <si>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</si>
  <si>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</si>
  <si>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</si>
  <si>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</si>
  <si>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</si>
  <si>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</si>
  <si>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</si>
  <si>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</si>
  <si>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</si>
  <si>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</si>
  <si>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</si>
  <si>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South Australia,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</si>
  <si>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</si>
  <si>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</si>
  <si>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</si>
  <si>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</si>
  <si>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</si>
  <si>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Adelaide</t>
  </si>
  <si>
    <t>Adelaide Hills</t>
  </si>
  <si>
    <t>Clare Valley</t>
  </si>
  <si>
    <t>Eyre Peninsula</t>
  </si>
  <si>
    <t>Fleurieu Peninsula</t>
  </si>
  <si>
    <t>Limestone Coast</t>
  </si>
  <si>
    <t>Murray River, Lakes and Coorong</t>
  </si>
  <si>
    <t>Riverland</t>
  </si>
  <si>
    <t>Yorke Peninsula</t>
  </si>
  <si>
    <t>Flinders Ranges and Outback</t>
  </si>
  <si>
    <t>Kangaroo Island</t>
  </si>
  <si>
    <t>Capital city South Australia</t>
  </si>
  <si>
    <t>Regional South Australia</t>
  </si>
  <si>
    <t>Total direct contribution to South Australia</t>
  </si>
  <si>
    <t>To Rest of Australia from South Australia</t>
  </si>
  <si>
    <t>NA</t>
  </si>
  <si>
    <t>Total direct contribution to and from South Australia</t>
  </si>
  <si>
    <t>Total indirect contribution to South Australia</t>
  </si>
  <si>
    <t>Total indirect contribution to and from South Australia</t>
  </si>
  <si>
    <t>Total contribution to South Australia</t>
  </si>
  <si>
    <t>Total contribution to and from South Australia</t>
  </si>
  <si>
    <t>Note: the sum of regions may not add to total due to rounding.</t>
  </si>
  <si>
    <t>Filled jobs ('000)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</si>
</sst>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</cellXfs>
  <cellStyles count="3">
    <cellStyle name="Normal" xfId="0" builtinId="0"/>
    <cellStyle name="Output_C" xfId="2" xr:uid="{8A452320-D44C-4359-B2EE-E59651C76074}"/>
    <cellStyle name="Section" xfId="1" xr:uid="{90E4B317-4FD3-429D-B5EA-39D36F32B2B3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170336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E5338E-15AF-4081-883A-3A03E99CA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BECD1D-573D-4698-AC28-36A68CA15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3881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2C3960-A0DD-486F-83FA-BFC3925E8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655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505F8E-77D0-48C4-929F-810BD417F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940340-97C8-449F-A4C8-392D5615E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strade.sharepoint.com/sites/trastrategicresearchanalysis/Shared%20Documents/Tourism/Sub%20National%20TSA%202024-25/Pip%20Hamilton%20output/AEC%20Updated%20Module%207_09072026/7_ResultsModule_STSA_RTSA.xlsm" TargetMode="External"/><Relationship Id="rId1" Type="http://schemas.openxmlformats.org/officeDocument/2006/relationships/externalLinkPath" Target="7_ResultsModule_STSA_RTS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duction"/>
      <sheetName val="Assumptions &gt;&gt;"/>
      <sheetName val="Gen_A"/>
      <sheetName val="Dashboards &gt;&gt;"/>
      <sheetName val="TR_Dashboard"/>
      <sheetName val="ST_Dashboard"/>
      <sheetName val="RTO Summary &gt;&gt;"/>
      <sheetName val="RTSA Agg AUS"/>
      <sheetName val="RTSA Agg"/>
      <sheetName val="RTSA Seg"/>
      <sheetName val="State File &gt;&gt;"/>
      <sheetName val="STSA Intro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R File &gt;&gt;"/>
      <sheetName val="Regional Summary"/>
      <sheetName val="Consumption"/>
      <sheetName val="GVA"/>
      <sheetName val="Filled jobs"/>
      <sheetName val="State Summary"/>
      <sheetName val="Calcs &gt;&gt;"/>
      <sheetName val="Reg_Sum_C"/>
      <sheetName val="PQ &gt;&gt;"/>
      <sheetName val="PQ_Lists"/>
      <sheetName val="Tourism_Consump_PP"/>
      <sheetName val="Tourism_Consump_BP"/>
      <sheetName val="Direct_Output_Calcs"/>
      <sheetName val="Direct_GVA_Calcs"/>
      <sheetName val="Direct_Jobs_Calcs"/>
      <sheetName val="Direct_Taxes_Calcs"/>
      <sheetName val="Indirect_Output_Calcs"/>
      <sheetName val="Indirect_GVA_Calcs"/>
      <sheetName val="Indirect_Jobs_Calcs"/>
      <sheetName val="Indirect_Taxes_Calcs"/>
      <sheetName val="Interstate_Cont"/>
      <sheetName val="GRP_by_TR"/>
      <sheetName val="GRP_by_ST"/>
      <sheetName val="Jobs_Filled_by_TR"/>
      <sheetName val="7_ResultsModule_STSA_RTSA"/>
    </sheetNames>
    <sheetDataSet>
      <sheetData sheetId="0"/>
      <sheetData sheetId="1"/>
      <sheetData sheetId="2">
        <row r="18">
          <cell r="E18">
            <v>1000</v>
          </cell>
        </row>
        <row r="27">
          <cell r="E27" t="str">
            <v>2024-25</v>
          </cell>
        </row>
        <row r="64">
          <cell r="E64" t="str">
            <v>Kangaroo Island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705DD-DF42-42E2-97AF-0863A3B48908}">
  <dimension ref="A1:H18"/>
  <sheetViews>
    <sheetView showGridLines="0" tabSelected="1" zoomScaleNormal="100" workbookViewId="0">
      <selection activeCell="F15" sqref="F15"/>
    </sheetView>
  </sheetViews>
  <sheetFormatPr defaultRowHeight="15" x14ac:dyDescent="0.25"/>
  <cols>
    <col min="1" max="1" width="28.28515625" customWidth="1"/>
    <col min="2" max="3" width="13.28515625" customWidth="1"/>
    <col min="4" max="8" width="10.7109375" customWidth="1"/>
  </cols>
  <sheetData>
    <row r="1" spans="1:8" ht="99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39" t="s">
        <v>5</v>
      </c>
      <c r="C5" s="39"/>
    </row>
    <row r="6" spans="1:8" ht="12" customHeight="1" x14ac:dyDescent="0.25">
      <c r="A6" s="8" t="s">
        <v>6</v>
      </c>
      <c r="B6" s="9">
        <v>100.87149498736369</v>
      </c>
      <c r="C6" s="9">
        <v>104.32685468063526</v>
      </c>
    </row>
    <row r="7" spans="1:8" ht="12" customHeight="1" x14ac:dyDescent="0.25">
      <c r="A7" s="8" t="s">
        <v>7</v>
      </c>
      <c r="B7" s="9">
        <v>151.84347619242118</v>
      </c>
      <c r="C7" s="9">
        <v>150.88785367445203</v>
      </c>
    </row>
    <row r="8" spans="1:8" ht="12" customHeight="1" x14ac:dyDescent="0.25">
      <c r="A8" s="10" t="s">
        <v>8</v>
      </c>
      <c r="B8" s="9">
        <v>252.71497117978487</v>
      </c>
      <c r="C8" s="9">
        <v>255.21470835508728</v>
      </c>
    </row>
    <row r="9" spans="1:8" ht="15" customHeight="1" x14ac:dyDescent="0.25">
      <c r="A9" s="11" t="s">
        <v>9</v>
      </c>
      <c r="B9" s="40" t="s">
        <v>5</v>
      </c>
      <c r="C9" s="40"/>
    </row>
    <row r="10" spans="1:8" ht="12" customHeight="1" x14ac:dyDescent="0.25">
      <c r="A10" s="8" t="s">
        <v>6</v>
      </c>
      <c r="B10" s="9">
        <v>124.1317200352659</v>
      </c>
      <c r="C10" s="9">
        <v>128.32717710201212</v>
      </c>
    </row>
    <row r="11" spans="1:8" ht="12" customHeight="1" x14ac:dyDescent="0.25">
      <c r="A11" s="8" t="s">
        <v>7</v>
      </c>
      <c r="B11" s="9">
        <v>183.51496506023341</v>
      </c>
      <c r="C11" s="9">
        <v>183.39172042430528</v>
      </c>
    </row>
    <row r="12" spans="1:8" ht="12" customHeight="1" x14ac:dyDescent="0.25">
      <c r="A12" s="10" t="s">
        <v>8</v>
      </c>
      <c r="B12" s="9">
        <v>307.64668509549932</v>
      </c>
      <c r="C12" s="9">
        <v>311.71889752631739</v>
      </c>
    </row>
    <row r="13" spans="1:8" ht="15" customHeight="1" x14ac:dyDescent="0.25">
      <c r="A13" s="11" t="s">
        <v>10</v>
      </c>
      <c r="B13" s="41" t="s">
        <v>11</v>
      </c>
      <c r="C13" s="41"/>
    </row>
    <row r="14" spans="1:8" ht="12" customHeight="1" x14ac:dyDescent="0.25">
      <c r="A14" s="8" t="s">
        <v>6</v>
      </c>
      <c r="B14" s="9">
        <v>1.3355580892998453</v>
      </c>
      <c r="C14" s="9">
        <v>1.3686713713145957</v>
      </c>
    </row>
    <row r="15" spans="1:8" ht="12" customHeight="1" x14ac:dyDescent="0.25">
      <c r="A15" s="8" t="s">
        <v>7</v>
      </c>
      <c r="B15" s="9">
        <v>1.2622519027312207</v>
      </c>
      <c r="C15" s="9">
        <v>1.3337176003301732</v>
      </c>
    </row>
    <row r="16" spans="1:8" ht="12" customHeight="1" x14ac:dyDescent="0.25">
      <c r="A16" s="10" t="s">
        <v>8</v>
      </c>
      <c r="B16" s="9">
        <v>2.597809992031066</v>
      </c>
      <c r="C16" s="9">
        <v>2.7023889716447691</v>
      </c>
    </row>
    <row r="17" spans="1:3" ht="15" customHeight="1" x14ac:dyDescent="0.25">
      <c r="A17" s="11" t="s">
        <v>12</v>
      </c>
      <c r="B17" s="40" t="s">
        <v>13</v>
      </c>
      <c r="C17" s="40"/>
    </row>
    <row r="18" spans="1:3" ht="12" customHeight="1" x14ac:dyDescent="0.25">
      <c r="A18" s="8" t="s">
        <v>14</v>
      </c>
      <c r="B18" s="9">
        <v>353.60250926355275</v>
      </c>
      <c r="C18" s="9">
        <v>366.28351648043616</v>
      </c>
    </row>
  </sheetData>
  <mergeCells count="4">
    <mergeCell ref="B17:C17"/>
    <mergeCell ref="B13:C13"/>
    <mergeCell ref="B9:C9"/>
    <mergeCell ref="B5:C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3E9E9-5D8A-4975-98CD-39A3ACCBAD2A}">
  <dimension ref="A1:B100"/>
  <sheetViews>
    <sheetView showGridLines="0" zoomScaleNormal="100" workbookViewId="0">
      <selection activeCell="A26" sqref="A26"/>
    </sheetView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36.585556177036153</v>
      </c>
    </row>
    <row r="8" spans="1:2" ht="12" customHeight="1" x14ac:dyDescent="0.25">
      <c r="A8" s="15" t="s">
        <v>18</v>
      </c>
      <c r="B8" s="9">
        <v>8.4878505439434431</v>
      </c>
    </row>
    <row r="9" spans="1:2" ht="12" customHeight="1" x14ac:dyDescent="0.25">
      <c r="A9" s="15" t="s">
        <v>19</v>
      </c>
      <c r="B9" s="9">
        <v>83.632880836058803</v>
      </c>
    </row>
    <row r="10" spans="1:2" ht="12" customHeight="1" x14ac:dyDescent="0.25">
      <c r="A10" s="15" t="s">
        <v>20</v>
      </c>
      <c r="B10" s="9">
        <v>3.6363475394673768</v>
      </c>
    </row>
    <row r="11" spans="1:2" ht="12" customHeight="1" x14ac:dyDescent="0.25">
      <c r="A11" s="15" t="s">
        <v>21</v>
      </c>
      <c r="B11" s="9">
        <v>2.2627857639546129</v>
      </c>
    </row>
    <row r="12" spans="1:2" ht="12" customHeight="1" x14ac:dyDescent="0.25">
      <c r="A12" s="15" t="s">
        <v>22</v>
      </c>
      <c r="B12" s="9">
        <v>13.734621927606483</v>
      </c>
    </row>
    <row r="13" spans="1:2" ht="12" customHeight="1" x14ac:dyDescent="0.25">
      <c r="A13" s="15" t="s">
        <v>23</v>
      </c>
      <c r="B13" s="9">
        <v>1.189469759244238</v>
      </c>
    </row>
    <row r="14" spans="1:2" ht="12" customHeight="1" x14ac:dyDescent="0.25">
      <c r="A14" s="15" t="s">
        <v>24</v>
      </c>
      <c r="B14" s="9">
        <v>15.386238286354205</v>
      </c>
    </row>
    <row r="15" spans="1:2" ht="12" customHeight="1" x14ac:dyDescent="0.25">
      <c r="A15" s="15" t="s">
        <v>25</v>
      </c>
      <c r="B15" s="9">
        <v>17.364890406854414</v>
      </c>
    </row>
    <row r="16" spans="1:2" ht="12" customHeight="1" x14ac:dyDescent="0.25">
      <c r="A16" s="15" t="s">
        <v>26</v>
      </c>
      <c r="B16" s="9">
        <v>0.18379112053521468</v>
      </c>
    </row>
    <row r="17" spans="1:2" ht="12" customHeight="1" x14ac:dyDescent="0.25">
      <c r="A17" s="15" t="s">
        <v>27</v>
      </c>
      <c r="B17" s="9">
        <v>65.614956372113355</v>
      </c>
    </row>
    <row r="18" spans="1:2" ht="12" customHeight="1" x14ac:dyDescent="0.25">
      <c r="A18" s="15" t="s">
        <v>28</v>
      </c>
      <c r="B18" s="9">
        <v>29.115073342818395</v>
      </c>
    </row>
    <row r="19" spans="1:2" ht="12" customHeight="1" x14ac:dyDescent="0.25">
      <c r="A19" s="15" t="s">
        <v>29</v>
      </c>
      <c r="B19" s="9">
        <v>26.272104331195763</v>
      </c>
    </row>
    <row r="20" spans="1:2" ht="12" customHeight="1" x14ac:dyDescent="0.25">
      <c r="A20" s="15" t="s">
        <v>30</v>
      </c>
      <c r="B20" s="9">
        <v>4.648647629798873</v>
      </c>
    </row>
    <row r="21" spans="1:2" ht="12" customHeight="1" x14ac:dyDescent="0.25">
      <c r="A21" s="15" t="s">
        <v>31</v>
      </c>
      <c r="B21" s="9">
        <v>52.765207134333409</v>
      </c>
    </row>
    <row r="22" spans="1:2" ht="12" customHeight="1" x14ac:dyDescent="0.25">
      <c r="A22" s="15" t="s">
        <v>32</v>
      </c>
      <c r="B22" s="9">
        <v>0.54002751370850655</v>
      </c>
    </row>
    <row r="23" spans="1:2" ht="12" customHeight="1" x14ac:dyDescent="0.25">
      <c r="A23" s="15" t="s">
        <v>33</v>
      </c>
      <c r="B23" s="9">
        <v>2.0742781989366206</v>
      </c>
    </row>
    <row r="24" spans="1:2" ht="12" customHeight="1" x14ac:dyDescent="0.25">
      <c r="A24" s="15" t="s">
        <v>34</v>
      </c>
      <c r="B24" s="9">
        <v>2.7887895964763394</v>
      </c>
    </row>
    <row r="25" spans="1:2" ht="12" customHeight="1" x14ac:dyDescent="0.25">
      <c r="A25" s="6" t="s">
        <v>12</v>
      </c>
      <c r="B25" s="16">
        <v>366.28351648043616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11F3F-089B-40BF-8A9B-CC50397338EF}">
  <dimension ref="A1:B100"/>
  <sheetViews>
    <sheetView showGridLines="0" zoomScaleNormal="100" workbookViewId="0">
      <selection activeCell="A31" sqref="A31"/>
    </sheetView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35</v>
      </c>
      <c r="B6" s="18"/>
    </row>
    <row r="7" spans="1:2" ht="12" customHeight="1" x14ac:dyDescent="0.25">
      <c r="A7" s="15" t="s">
        <v>36</v>
      </c>
      <c r="B7" s="9">
        <v>16.978344987663824</v>
      </c>
    </row>
    <row r="8" spans="1:2" ht="12" customHeight="1" x14ac:dyDescent="0.25">
      <c r="A8" s="15" t="s">
        <v>37</v>
      </c>
      <c r="B8" s="9">
        <v>4.749676839467968</v>
      </c>
    </row>
    <row r="9" spans="1:2" ht="12" customHeight="1" x14ac:dyDescent="0.25">
      <c r="A9" s="15" t="s">
        <v>38</v>
      </c>
      <c r="B9" s="9">
        <v>22.577519702777671</v>
      </c>
    </row>
    <row r="10" spans="1:2" ht="12" customHeight="1" x14ac:dyDescent="0.25">
      <c r="A10" s="15" t="s">
        <v>39</v>
      </c>
      <c r="B10" s="9">
        <v>0.50606733141011295</v>
      </c>
    </row>
    <row r="11" spans="1:2" ht="12" customHeight="1" x14ac:dyDescent="0.25">
      <c r="A11" s="15" t="s">
        <v>40</v>
      </c>
      <c r="B11" s="9">
        <v>8.1964848887432602</v>
      </c>
    </row>
    <row r="12" spans="1:2" ht="12" customHeight="1" x14ac:dyDescent="0.25">
      <c r="A12" s="15" t="s">
        <v>41</v>
      </c>
      <c r="B12" s="9">
        <v>2.8101908151274753</v>
      </c>
    </row>
    <row r="13" spans="1:2" ht="12" customHeight="1" x14ac:dyDescent="0.25">
      <c r="A13" s="15" t="s">
        <v>42</v>
      </c>
      <c r="B13" s="9">
        <v>2.0830051073860663</v>
      </c>
    </row>
    <row r="14" spans="1:2" ht="12" customHeight="1" x14ac:dyDescent="0.25">
      <c r="A14" s="15" t="s">
        <v>43</v>
      </c>
      <c r="B14" s="9">
        <v>4.2218200731401527</v>
      </c>
    </row>
    <row r="15" spans="1:2" ht="12" customHeight="1" x14ac:dyDescent="0.25">
      <c r="A15" s="15" t="s">
        <v>44</v>
      </c>
      <c r="B15" s="9">
        <v>1.0882250162216742</v>
      </c>
    </row>
    <row r="16" spans="1:2" ht="12" customHeight="1" x14ac:dyDescent="0.25">
      <c r="A16" s="15" t="s">
        <v>45</v>
      </c>
      <c r="B16" s="9">
        <v>3.4314928213610467</v>
      </c>
    </row>
    <row r="17" spans="1:2" ht="12" customHeight="1" x14ac:dyDescent="0.25">
      <c r="A17" s="15" t="s">
        <v>46</v>
      </c>
      <c r="B17" s="9">
        <v>1.1065046913549557</v>
      </c>
    </row>
    <row r="18" spans="1:2" ht="12" customHeight="1" x14ac:dyDescent="0.25">
      <c r="A18" s="15" t="s">
        <v>47</v>
      </c>
      <c r="B18" s="9">
        <v>0.41608670659257196</v>
      </c>
    </row>
    <row r="19" spans="1:2" ht="12" customHeight="1" x14ac:dyDescent="0.25">
      <c r="A19" s="15" t="s">
        <v>24</v>
      </c>
      <c r="B19" s="9">
        <v>7.1410407657035044</v>
      </c>
    </row>
    <row r="20" spans="1:2" ht="12" customHeight="1" x14ac:dyDescent="0.25">
      <c r="A20" s="15" t="s">
        <v>48</v>
      </c>
      <c r="B20" s="9">
        <v>75.306459746950281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49</v>
      </c>
      <c r="B22" s="9"/>
    </row>
    <row r="23" spans="1:2" ht="12" customHeight="1" x14ac:dyDescent="0.25">
      <c r="A23" s="15" t="s">
        <v>50</v>
      </c>
      <c r="B23" s="9">
        <v>2.379891829130353</v>
      </c>
    </row>
    <row r="24" spans="1:2" ht="12" customHeight="1" x14ac:dyDescent="0.25">
      <c r="A24" s="15" t="s">
        <v>51</v>
      </c>
      <c r="B24" s="9">
        <v>2.1207860041863631</v>
      </c>
    </row>
    <row r="25" spans="1:2" ht="12" customHeight="1" x14ac:dyDescent="0.25">
      <c r="A25" s="15" t="s">
        <v>52</v>
      </c>
      <c r="B25" s="9">
        <v>22.942383640272826</v>
      </c>
    </row>
    <row r="26" spans="1:2" ht="12" customHeight="1" x14ac:dyDescent="0.25">
      <c r="A26" s="15" t="s">
        <v>53</v>
      </c>
      <c r="B26" s="9">
        <v>27.443061473589545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54</v>
      </c>
      <c r="B28" s="9">
        <v>1.5773334600953883</v>
      </c>
    </row>
    <row r="29" spans="1:2" ht="12" customHeight="1" x14ac:dyDescent="0.25">
      <c r="A29" s="6" t="s">
        <v>55</v>
      </c>
      <c r="B29" s="16">
        <v>104.32685468063522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13397-2DD6-45E7-A4DF-DAEF47BDC743}">
  <dimension ref="A1:F100"/>
  <sheetViews>
    <sheetView showGridLines="0" zoomScaleNormal="100" workbookViewId="0">
      <selection activeCell="B26" sqref="B26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idden="1" x14ac:dyDescent="0.25"/>
    <row r="5" spans="1:6" ht="20.100000000000001" customHeight="1" x14ac:dyDescent="0.25">
      <c r="A5" s="6"/>
      <c r="B5" s="42" t="s">
        <v>3</v>
      </c>
      <c r="C5" s="43"/>
      <c r="D5" s="43"/>
    </row>
    <row r="6" spans="1:6" ht="15" customHeight="1" x14ac:dyDescent="0.25">
      <c r="A6" s="6" t="s">
        <v>92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8.1696199722130797E-2</v>
      </c>
      <c r="C8" s="9">
        <v>8.8096054856735967E-2</v>
      </c>
      <c r="D8" s="9">
        <v>0.16979225457886676</v>
      </c>
    </row>
    <row r="9" spans="1:6" ht="12" customHeight="1" x14ac:dyDescent="0.25">
      <c r="A9" s="15" t="s">
        <v>37</v>
      </c>
      <c r="B9" s="9">
        <v>2.1193849551179776E-2</v>
      </c>
      <c r="C9" s="9">
        <v>5.6923010675289333E-3</v>
      </c>
      <c r="D9" s="9">
        <v>2.688615061870871E-2</v>
      </c>
    </row>
    <row r="10" spans="1:6" ht="12" customHeight="1" x14ac:dyDescent="0.25">
      <c r="A10" s="15" t="s">
        <v>60</v>
      </c>
      <c r="B10" s="9">
        <v>0.16200089953840122</v>
      </c>
      <c r="C10" s="9">
        <v>0.1907687960304722</v>
      </c>
      <c r="D10" s="9">
        <v>0.35276969556887344</v>
      </c>
    </row>
    <row r="11" spans="1:6" ht="12" customHeight="1" x14ac:dyDescent="0.25">
      <c r="A11" s="15" t="s">
        <v>38</v>
      </c>
      <c r="B11" s="9">
        <v>0.15184930094046531</v>
      </c>
      <c r="C11" s="9">
        <v>0.3335824976673879</v>
      </c>
      <c r="D11" s="9">
        <v>0.48543179860785313</v>
      </c>
    </row>
    <row r="12" spans="1:6" ht="12" customHeight="1" x14ac:dyDescent="0.25">
      <c r="A12" s="15" t="s">
        <v>39</v>
      </c>
      <c r="B12" s="9">
        <v>2.5469075285955013E-3</v>
      </c>
      <c r="C12" s="9">
        <v>9.4666291762391774E-4</v>
      </c>
      <c r="D12" s="9">
        <v>3.4935704462194191E-3</v>
      </c>
    </row>
    <row r="13" spans="1:6" ht="12" customHeight="1" x14ac:dyDescent="0.25">
      <c r="A13" s="15" t="s">
        <v>40</v>
      </c>
      <c r="B13" s="9">
        <v>3.9232977088350607E-2</v>
      </c>
      <c r="C13" s="9">
        <v>5.3727390888769065E-2</v>
      </c>
      <c r="D13" s="9">
        <v>9.2960367977119679E-2</v>
      </c>
    </row>
    <row r="14" spans="1:6" ht="12" customHeight="1" x14ac:dyDescent="0.25">
      <c r="A14" s="15" t="s">
        <v>41</v>
      </c>
      <c r="B14" s="9">
        <v>2.5267131374346316E-2</v>
      </c>
      <c r="C14" s="9">
        <v>1.5866126320329139E-2</v>
      </c>
      <c r="D14" s="9">
        <v>4.1133257694675462E-2</v>
      </c>
    </row>
    <row r="15" spans="1:6" ht="12" customHeight="1" x14ac:dyDescent="0.25">
      <c r="A15" s="15" t="s">
        <v>51</v>
      </c>
      <c r="B15" s="9">
        <v>9.9464890389124819E-3</v>
      </c>
      <c r="C15" s="9">
        <v>6.8976282205496274E-3</v>
      </c>
      <c r="D15" s="9">
        <v>1.6844117259462107E-2</v>
      </c>
    </row>
    <row r="16" spans="1:6" ht="12" customHeight="1" x14ac:dyDescent="0.25">
      <c r="A16" s="15" t="s">
        <v>61</v>
      </c>
      <c r="B16" s="9">
        <v>3.2001293113825137E-2</v>
      </c>
      <c r="C16" s="9">
        <v>1.7581777861074351E-2</v>
      </c>
      <c r="D16" s="9">
        <v>4.9583070974899494E-2</v>
      </c>
    </row>
    <row r="17" spans="1:4" ht="12" customHeight="1" x14ac:dyDescent="0.25">
      <c r="A17" s="15" t="s">
        <v>45</v>
      </c>
      <c r="B17" s="9">
        <v>3.8044321043930983E-2</v>
      </c>
      <c r="C17" s="9">
        <v>5.1626505243231154E-2</v>
      </c>
      <c r="D17" s="9">
        <v>8.967082628716215E-2</v>
      </c>
    </row>
    <row r="18" spans="1:4" ht="12" customHeight="1" x14ac:dyDescent="0.25">
      <c r="A18" s="15" t="s">
        <v>24</v>
      </c>
      <c r="B18" s="9">
        <v>2.1145268872132396E-2</v>
      </c>
      <c r="C18" s="9">
        <v>8.921831721074483E-3</v>
      </c>
      <c r="D18" s="9">
        <v>3.0067100593206879E-2</v>
      </c>
    </row>
    <row r="19" spans="1:4" ht="12" customHeight="1" x14ac:dyDescent="0.25">
      <c r="A19" s="15" t="s">
        <v>54</v>
      </c>
      <c r="B19" s="9">
        <v>6.3097454583563263E-3</v>
      </c>
      <c r="C19" s="9">
        <v>3.7294152491933307E-3</v>
      </c>
      <c r="D19" s="9">
        <v>1.0039160707549661E-2</v>
      </c>
    </row>
    <row r="20" spans="1:4" ht="12" customHeight="1" x14ac:dyDescent="0.25">
      <c r="A20" s="6" t="s">
        <v>62</v>
      </c>
      <c r="B20" s="20">
        <v>0.59123438327062683</v>
      </c>
      <c r="C20" s="20">
        <v>0.77743698804397021</v>
      </c>
      <c r="D20" s="20">
        <v>1.3686713713145966</v>
      </c>
    </row>
    <row r="21" spans="1:4" ht="14.25" customHeight="1" x14ac:dyDescent="0.25">
      <c r="A21" s="21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FDDB2-5DDA-4065-9ECF-917C5C41204A}">
  <dimension ref="A1:F61"/>
  <sheetViews>
    <sheetView showGridLines="0" zoomScaleNormal="100" workbookViewId="0">
      <selection activeCell="I1" sqref="I1"/>
    </sheetView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64</v>
      </c>
    </row>
    <row r="3" spans="1:6" ht="30" customHeight="1" x14ac:dyDescent="0.25">
      <c r="A3" s="22"/>
      <c r="B3" s="23"/>
      <c r="C3" s="24" t="s">
        <v>65</v>
      </c>
      <c r="D3" s="24" t="s">
        <v>66</v>
      </c>
      <c r="E3" s="24" t="s">
        <v>67</v>
      </c>
      <c r="F3" s="25" t="s">
        <v>10</v>
      </c>
    </row>
    <row r="4" spans="1:6" ht="30" customHeight="1" x14ac:dyDescent="0.25">
      <c r="A4" s="26"/>
      <c r="B4" s="27"/>
      <c r="C4" s="28" t="s">
        <v>68</v>
      </c>
      <c r="D4" s="44" t="s">
        <v>69</v>
      </c>
      <c r="E4" s="44"/>
      <c r="F4" s="29" t="s">
        <v>11</v>
      </c>
    </row>
    <row r="5" spans="1:6" ht="12" customHeight="1" x14ac:dyDescent="0.25">
      <c r="A5" s="45" t="s">
        <v>6</v>
      </c>
      <c r="B5" s="30" t="s">
        <v>70</v>
      </c>
      <c r="C5" s="31">
        <v>7424.2216849003235</v>
      </c>
      <c r="D5" s="31">
        <v>2491.5868629444594</v>
      </c>
      <c r="E5" s="31">
        <v>2913.706154311571</v>
      </c>
      <c r="F5" s="31">
        <v>24.62588482734478</v>
      </c>
    </row>
    <row r="6" spans="1:6" ht="12" customHeight="1" x14ac:dyDescent="0.25">
      <c r="A6" s="46"/>
      <c r="B6" s="30" t="s">
        <v>71</v>
      </c>
      <c r="C6" s="31">
        <v>319.78204370643584</v>
      </c>
      <c r="D6" s="31">
        <v>96.874352839846466</v>
      </c>
      <c r="E6" s="31">
        <v>116.77761282270396</v>
      </c>
      <c r="F6" s="31">
        <v>1.2820146366131528</v>
      </c>
    </row>
    <row r="7" spans="1:6" ht="12" customHeight="1" x14ac:dyDescent="0.25">
      <c r="A7" s="46"/>
      <c r="B7" s="30" t="s">
        <v>0</v>
      </c>
      <c r="C7" s="31">
        <v>366.28351648043616</v>
      </c>
      <c r="D7" s="31">
        <v>104.32685468063526</v>
      </c>
      <c r="E7" s="31">
        <v>128.32717710201212</v>
      </c>
      <c r="F7" s="31">
        <v>1.3686713713145957</v>
      </c>
    </row>
    <row r="8" spans="1:6" ht="12" customHeight="1" x14ac:dyDescent="0.25">
      <c r="A8" s="46"/>
      <c r="B8" s="30" t="s">
        <v>72</v>
      </c>
      <c r="C8" s="31">
        <v>130.27503810227194</v>
      </c>
      <c r="D8" s="31">
        <v>36.112298571575828</v>
      </c>
      <c r="E8" s="31">
        <v>44.6484560895166</v>
      </c>
      <c r="F8" s="31">
        <v>0.40138706344379727</v>
      </c>
    </row>
    <row r="9" spans="1:6" ht="12" customHeight="1" x14ac:dyDescent="0.25">
      <c r="A9" s="46"/>
      <c r="B9" s="30" t="s">
        <v>73</v>
      </c>
      <c r="C9" s="31">
        <v>537.68663828174954</v>
      </c>
      <c r="D9" s="31">
        <v>151.18774808414929</v>
      </c>
      <c r="E9" s="31">
        <v>185.84925820169101</v>
      </c>
      <c r="F9" s="31">
        <v>1.6416536516278166</v>
      </c>
    </row>
    <row r="10" spans="1:6" ht="12" customHeight="1" x14ac:dyDescent="0.25">
      <c r="A10" s="46"/>
      <c r="B10" s="30" t="s">
        <v>74</v>
      </c>
      <c r="C10" s="31">
        <v>723.45828018203406</v>
      </c>
      <c r="D10" s="31">
        <v>229.26519791900614</v>
      </c>
      <c r="E10" s="31">
        <v>270.14846298482183</v>
      </c>
      <c r="F10" s="31">
        <v>2.3721985852656706</v>
      </c>
    </row>
    <row r="11" spans="1:6" ht="12" customHeight="1" x14ac:dyDescent="0.25">
      <c r="A11" s="46"/>
      <c r="B11" s="30" t="s">
        <v>75</v>
      </c>
      <c r="C11" s="31">
        <v>594.05326045958361</v>
      </c>
      <c r="D11" s="31">
        <v>168.85639503790722</v>
      </c>
      <c r="E11" s="31">
        <v>207.73935643353897</v>
      </c>
      <c r="F11" s="31">
        <v>1.922980780820549</v>
      </c>
    </row>
    <row r="12" spans="1:6" ht="12" customHeight="1" x14ac:dyDescent="0.25">
      <c r="A12" s="46"/>
      <c r="B12" s="30" t="s">
        <v>76</v>
      </c>
      <c r="C12" s="31">
        <v>451.97031925663219</v>
      </c>
      <c r="D12" s="31">
        <v>123.99811156538109</v>
      </c>
      <c r="E12" s="31">
        <v>148.93013443804281</v>
      </c>
      <c r="F12" s="31">
        <v>1.0784427408952737</v>
      </c>
    </row>
    <row r="13" spans="1:6" ht="12" customHeight="1" x14ac:dyDescent="0.25">
      <c r="A13" s="46"/>
      <c r="B13" s="30" t="s">
        <v>77</v>
      </c>
      <c r="C13" s="31">
        <v>343.83232319317932</v>
      </c>
      <c r="D13" s="31">
        <v>93.923229694634159</v>
      </c>
      <c r="E13" s="31">
        <v>114.716911555284</v>
      </c>
      <c r="F13" s="31">
        <v>0.93986034773480831</v>
      </c>
    </row>
    <row r="14" spans="1:6" ht="12" customHeight="1" x14ac:dyDescent="0.25">
      <c r="A14" s="46"/>
      <c r="B14" s="30" t="s">
        <v>78</v>
      </c>
      <c r="C14" s="31">
        <v>528.30065503731373</v>
      </c>
      <c r="D14" s="31">
        <v>153.24012056073181</v>
      </c>
      <c r="E14" s="31">
        <v>186.72175070682272</v>
      </c>
      <c r="F14" s="31">
        <v>1.5087993317665838</v>
      </c>
    </row>
    <row r="15" spans="1:6" ht="12" customHeight="1" x14ac:dyDescent="0.25">
      <c r="A15" s="46"/>
      <c r="B15" s="30" t="s">
        <v>79</v>
      </c>
      <c r="C15" s="31">
        <v>435.3798082237725</v>
      </c>
      <c r="D15" s="31">
        <v>120.97947292460135</v>
      </c>
      <c r="E15" s="31">
        <v>151.43750328019027</v>
      </c>
      <c r="F15" s="31">
        <v>1.4822541892035515</v>
      </c>
    </row>
    <row r="16" spans="1:6" ht="12" customHeight="1" x14ac:dyDescent="0.25">
      <c r="A16" s="46"/>
      <c r="B16" s="30" t="s">
        <v>80</v>
      </c>
      <c r="C16" s="31">
        <v>146.00945867291563</v>
      </c>
      <c r="D16" s="31">
        <v>55.442588057818568</v>
      </c>
      <c r="E16" s="31">
        <v>61.541370166260734</v>
      </c>
      <c r="F16" s="31">
        <v>0.53175514976768468</v>
      </c>
    </row>
    <row r="17" spans="1:6" ht="12" customHeight="1" x14ac:dyDescent="0.25">
      <c r="A17" s="46"/>
      <c r="B17" s="32" t="s">
        <v>81</v>
      </c>
      <c r="C17" s="33">
        <v>7424.2216849003235</v>
      </c>
      <c r="D17" s="33">
        <v>2491.5868629444594</v>
      </c>
      <c r="E17" s="33">
        <v>2913.706154311571</v>
      </c>
      <c r="F17" s="34">
        <v>24.62588482734478</v>
      </c>
    </row>
    <row r="18" spans="1:6" ht="12" customHeight="1" x14ac:dyDescent="0.25">
      <c r="A18" s="46"/>
      <c r="B18" s="32" t="s">
        <v>82</v>
      </c>
      <c r="C18" s="33">
        <v>4577.0313415963228</v>
      </c>
      <c r="D18" s="33">
        <v>1334.206369936287</v>
      </c>
      <c r="E18" s="33">
        <v>1616.8379937808845</v>
      </c>
      <c r="F18" s="34">
        <v>14.530017848453479</v>
      </c>
    </row>
    <row r="19" spans="1:6" ht="12" customHeight="1" x14ac:dyDescent="0.25">
      <c r="A19" s="46"/>
      <c r="B19" s="32" t="s">
        <v>83</v>
      </c>
      <c r="C19" s="33">
        <v>12001.253026496646</v>
      </c>
      <c r="D19" s="33">
        <v>3825.7932328807465</v>
      </c>
      <c r="E19" s="33">
        <v>4530.5441480924555</v>
      </c>
      <c r="F19" s="34">
        <v>39.155902675798259</v>
      </c>
    </row>
    <row r="20" spans="1:6" ht="12" customHeight="1" x14ac:dyDescent="0.25">
      <c r="A20" s="46"/>
      <c r="B20" s="32" t="s">
        <v>84</v>
      </c>
      <c r="C20" s="35" t="s">
        <v>85</v>
      </c>
      <c r="D20" s="35" t="s">
        <v>85</v>
      </c>
      <c r="E20" s="35" t="s">
        <v>85</v>
      </c>
      <c r="F20" s="36" t="s">
        <v>85</v>
      </c>
    </row>
    <row r="21" spans="1:6" ht="12" customHeight="1" x14ac:dyDescent="0.25">
      <c r="A21" s="47"/>
      <c r="B21" s="32" t="s">
        <v>86</v>
      </c>
      <c r="C21" s="33">
        <v>12001.253026496646</v>
      </c>
      <c r="D21" s="33">
        <v>3825.7932328807465</v>
      </c>
      <c r="E21" s="33">
        <v>4530.5441480924555</v>
      </c>
      <c r="F21" s="34">
        <v>39.155902675798259</v>
      </c>
    </row>
    <row r="22" spans="1:6" ht="12" customHeight="1" x14ac:dyDescent="0.25">
      <c r="A22" s="48" t="s">
        <v>7</v>
      </c>
      <c r="B22" s="30" t="s">
        <v>70</v>
      </c>
      <c r="C22" s="31"/>
      <c r="D22" s="31">
        <v>2456.7629163520528</v>
      </c>
      <c r="E22" s="31">
        <v>2704.5957331693103</v>
      </c>
      <c r="F22" s="31">
        <v>18.998895264525615</v>
      </c>
    </row>
    <row r="23" spans="1:6" ht="12" customHeight="1" x14ac:dyDescent="0.25">
      <c r="A23" s="49"/>
      <c r="B23" s="30" t="s">
        <v>71</v>
      </c>
      <c r="C23" s="31"/>
      <c r="D23" s="31">
        <v>100.31697334455291</v>
      </c>
      <c r="E23" s="31">
        <v>116.86560369071947</v>
      </c>
      <c r="F23" s="31">
        <v>0.95167667714989057</v>
      </c>
    </row>
    <row r="24" spans="1:6" ht="12" customHeight="1" x14ac:dyDescent="0.25">
      <c r="A24" s="49"/>
      <c r="B24" s="30" t="s">
        <v>0</v>
      </c>
      <c r="C24" s="31"/>
      <c r="D24" s="31">
        <v>150.88785367445203</v>
      </c>
      <c r="E24" s="31">
        <v>183.39172042430528</v>
      </c>
      <c r="F24" s="31">
        <v>1.3337176003301732</v>
      </c>
    </row>
    <row r="25" spans="1:6" ht="12" customHeight="1" x14ac:dyDescent="0.25">
      <c r="A25" s="49"/>
      <c r="B25" s="30" t="s">
        <v>72</v>
      </c>
      <c r="C25" s="31"/>
      <c r="D25" s="31">
        <v>44.647808043265265</v>
      </c>
      <c r="E25" s="31">
        <v>49.98616569315849</v>
      </c>
      <c r="F25" s="31">
        <v>0.39260283090394182</v>
      </c>
    </row>
    <row r="26" spans="1:6" ht="12" customHeight="1" x14ac:dyDescent="0.25">
      <c r="A26" s="49"/>
      <c r="B26" s="30" t="s">
        <v>73</v>
      </c>
      <c r="C26" s="31"/>
      <c r="D26" s="31">
        <v>152.66601261274218</v>
      </c>
      <c r="E26" s="31">
        <v>169.73553980439752</v>
      </c>
      <c r="F26" s="31">
        <v>1.2818938556022184</v>
      </c>
    </row>
    <row r="27" spans="1:6" ht="12" customHeight="1" x14ac:dyDescent="0.25">
      <c r="A27" s="49"/>
      <c r="B27" s="30" t="s">
        <v>74</v>
      </c>
      <c r="C27" s="31"/>
      <c r="D27" s="31">
        <v>141.48475620273911</v>
      </c>
      <c r="E27" s="31">
        <v>163.04841215894299</v>
      </c>
      <c r="F27" s="31">
        <v>1.376878505382604</v>
      </c>
    </row>
    <row r="28" spans="1:6" ht="12" customHeight="1" x14ac:dyDescent="0.25">
      <c r="A28" s="49"/>
      <c r="B28" s="30" t="s">
        <v>75</v>
      </c>
      <c r="C28" s="31"/>
      <c r="D28" s="31">
        <v>210.81415230486434</v>
      </c>
      <c r="E28" s="31">
        <v>246.36981626515654</v>
      </c>
      <c r="F28" s="31">
        <v>1.9169121976925374</v>
      </c>
    </row>
    <row r="29" spans="1:6" ht="12" customHeight="1" x14ac:dyDescent="0.25">
      <c r="A29" s="49"/>
      <c r="B29" s="30" t="s">
        <v>76</v>
      </c>
      <c r="C29" s="31"/>
      <c r="D29" s="31">
        <v>111.87649161355949</v>
      </c>
      <c r="E29" s="31">
        <v>126.15197307341455</v>
      </c>
      <c r="F29" s="31">
        <v>1.0413267013950918</v>
      </c>
    </row>
    <row r="30" spans="1:6" ht="12" customHeight="1" x14ac:dyDescent="0.25">
      <c r="A30" s="49"/>
      <c r="B30" s="30" t="s">
        <v>77</v>
      </c>
      <c r="C30" s="31"/>
      <c r="D30" s="31">
        <v>109.38556706896739</v>
      </c>
      <c r="E30" s="31">
        <v>125.42826625390677</v>
      </c>
      <c r="F30" s="31">
        <v>1.0433369234341507</v>
      </c>
    </row>
    <row r="31" spans="1:6" ht="12" customHeight="1" x14ac:dyDescent="0.25">
      <c r="A31" s="49"/>
      <c r="B31" s="30" t="s">
        <v>78</v>
      </c>
      <c r="C31" s="31"/>
      <c r="D31" s="31">
        <v>117.39802193673454</v>
      </c>
      <c r="E31" s="31">
        <v>128.70545884993746</v>
      </c>
      <c r="F31" s="31">
        <v>1.0828532102186215</v>
      </c>
    </row>
    <row r="32" spans="1:6" ht="12" customHeight="1" x14ac:dyDescent="0.25">
      <c r="A32" s="49"/>
      <c r="B32" s="30" t="s">
        <v>79</v>
      </c>
      <c r="C32" s="31"/>
      <c r="D32" s="31">
        <v>167.93155385593528</v>
      </c>
      <c r="E32" s="31">
        <v>180.07350149044407</v>
      </c>
      <c r="F32" s="31">
        <v>1.0720244509570722</v>
      </c>
    </row>
    <row r="33" spans="1:6" ht="12" customHeight="1" x14ac:dyDescent="0.25">
      <c r="A33" s="49"/>
      <c r="B33" s="30" t="s">
        <v>80</v>
      </c>
      <c r="C33" s="31"/>
      <c r="D33" s="31">
        <v>21.941913040365613</v>
      </c>
      <c r="E33" s="31">
        <v>22.906929187882092</v>
      </c>
      <c r="F33" s="31">
        <v>0.20106017043281138</v>
      </c>
    </row>
    <row r="34" spans="1:6" ht="12" customHeight="1" x14ac:dyDescent="0.25">
      <c r="A34" s="49"/>
      <c r="B34" s="32" t="s">
        <v>81</v>
      </c>
      <c r="C34" s="37"/>
      <c r="D34" s="33">
        <v>2456.7629163520528</v>
      </c>
      <c r="E34" s="33">
        <v>2704.5957331693103</v>
      </c>
      <c r="F34" s="34">
        <v>18.998895264525615</v>
      </c>
    </row>
    <row r="35" spans="1:6" ht="12" customHeight="1" x14ac:dyDescent="0.25">
      <c r="A35" s="49"/>
      <c r="B35" s="32" t="s">
        <v>82</v>
      </c>
      <c r="C35" s="37"/>
      <c r="D35" s="33">
        <v>1329.3511036981781</v>
      </c>
      <c r="E35" s="33">
        <v>1512.663386892265</v>
      </c>
      <c r="F35" s="34">
        <v>11.694283123499115</v>
      </c>
    </row>
    <row r="36" spans="1:6" ht="12" customHeight="1" x14ac:dyDescent="0.25">
      <c r="A36" s="49"/>
      <c r="B36" s="32" t="s">
        <v>87</v>
      </c>
      <c r="C36" s="37"/>
      <c r="D36" s="33">
        <v>3786.1140200502309</v>
      </c>
      <c r="E36" s="33">
        <v>4217.2591200615752</v>
      </c>
      <c r="F36" s="34">
        <v>30.69317838802473</v>
      </c>
    </row>
    <row r="37" spans="1:6" ht="12" customHeight="1" x14ac:dyDescent="0.25">
      <c r="A37" s="49"/>
      <c r="B37" s="32" t="s">
        <v>84</v>
      </c>
      <c r="C37" s="37"/>
      <c r="D37" s="33">
        <v>1524.9797941325596</v>
      </c>
      <c r="E37" s="33">
        <v>1712.1087465848614</v>
      </c>
      <c r="F37" s="34">
        <v>9.3528832046324393</v>
      </c>
    </row>
    <row r="38" spans="1:6" ht="12" customHeight="1" x14ac:dyDescent="0.25">
      <c r="A38" s="50"/>
      <c r="B38" s="32" t="s">
        <v>88</v>
      </c>
      <c r="C38" s="37"/>
      <c r="D38" s="33">
        <v>5311.0938141827901</v>
      </c>
      <c r="E38" s="33">
        <v>5929.3678666464366</v>
      </c>
      <c r="F38" s="34">
        <v>40.046061592657168</v>
      </c>
    </row>
    <row r="39" spans="1:6" ht="12" customHeight="1" x14ac:dyDescent="0.25">
      <c r="A39" s="48" t="s">
        <v>8</v>
      </c>
      <c r="B39" s="30" t="s">
        <v>70</v>
      </c>
      <c r="C39" s="31">
        <v>7424.2216849003235</v>
      </c>
      <c r="D39" s="31">
        <v>4948.3497792965118</v>
      </c>
      <c r="E39" s="31">
        <v>5618.3018874808813</v>
      </c>
      <c r="F39" s="31">
        <v>43.624780091870392</v>
      </c>
    </row>
    <row r="40" spans="1:6" ht="12" customHeight="1" x14ac:dyDescent="0.25">
      <c r="A40" s="49"/>
      <c r="B40" s="30" t="s">
        <v>71</v>
      </c>
      <c r="C40" s="31">
        <v>319.78204370643584</v>
      </c>
      <c r="D40" s="31">
        <v>197.19132618439937</v>
      </c>
      <c r="E40" s="31">
        <v>233.64321651342343</v>
      </c>
      <c r="F40" s="31">
        <v>2.2336913137630434</v>
      </c>
    </row>
    <row r="41" spans="1:6" ht="12" customHeight="1" x14ac:dyDescent="0.25">
      <c r="A41" s="49"/>
      <c r="B41" s="30" t="s">
        <v>0</v>
      </c>
      <c r="C41" s="31">
        <v>366.28351648043616</v>
      </c>
      <c r="D41" s="31">
        <v>255.21470835508728</v>
      </c>
      <c r="E41" s="31">
        <v>311.71889752631739</v>
      </c>
      <c r="F41" s="31">
        <v>2.7023889716447691</v>
      </c>
    </row>
    <row r="42" spans="1:6" ht="12" customHeight="1" x14ac:dyDescent="0.25">
      <c r="A42" s="49"/>
      <c r="B42" s="30" t="s">
        <v>72</v>
      </c>
      <c r="C42" s="31">
        <v>130.27503810227194</v>
      </c>
      <c r="D42" s="31">
        <v>80.760106614841092</v>
      </c>
      <c r="E42" s="31">
        <v>94.634621782675083</v>
      </c>
      <c r="F42" s="31">
        <v>0.79398989434773903</v>
      </c>
    </row>
    <row r="43" spans="1:6" ht="12" customHeight="1" x14ac:dyDescent="0.25">
      <c r="A43" s="49"/>
      <c r="B43" s="30" t="s">
        <v>73</v>
      </c>
      <c r="C43" s="31">
        <v>537.68663828174954</v>
      </c>
      <c r="D43" s="31">
        <v>303.85376069689147</v>
      </c>
      <c r="E43" s="31">
        <v>355.58479800608853</v>
      </c>
      <c r="F43" s="31">
        <v>2.923547507230035</v>
      </c>
    </row>
    <row r="44" spans="1:6" ht="12" customHeight="1" x14ac:dyDescent="0.25">
      <c r="A44" s="49"/>
      <c r="B44" s="30" t="s">
        <v>74</v>
      </c>
      <c r="C44" s="31">
        <v>723.45828018203406</v>
      </c>
      <c r="D44" s="31">
        <v>370.74995412174525</v>
      </c>
      <c r="E44" s="31">
        <v>433.19687514376483</v>
      </c>
      <c r="F44" s="31">
        <v>3.7490770906482744</v>
      </c>
    </row>
    <row r="45" spans="1:6" ht="12" customHeight="1" x14ac:dyDescent="0.25">
      <c r="A45" s="49"/>
      <c r="B45" s="30" t="s">
        <v>75</v>
      </c>
      <c r="C45" s="31">
        <v>594.05326045958361</v>
      </c>
      <c r="D45" s="31">
        <v>379.67054734277156</v>
      </c>
      <c r="E45" s="31">
        <v>454.10917269869549</v>
      </c>
      <c r="F45" s="31">
        <v>3.8398929785130864</v>
      </c>
    </row>
    <row r="46" spans="1:6" ht="12" customHeight="1" x14ac:dyDescent="0.25">
      <c r="A46" s="49"/>
      <c r="B46" s="30" t="s">
        <v>76</v>
      </c>
      <c r="C46" s="31">
        <v>451.97031925663219</v>
      </c>
      <c r="D46" s="31">
        <v>235.87460317894059</v>
      </c>
      <c r="E46" s="31">
        <v>275.08210751145737</v>
      </c>
      <c r="F46" s="31">
        <v>2.1197694422903655</v>
      </c>
    </row>
    <row r="47" spans="1:6" ht="12" customHeight="1" x14ac:dyDescent="0.25">
      <c r="A47" s="49"/>
      <c r="B47" s="30" t="s">
        <v>77</v>
      </c>
      <c r="C47" s="31">
        <v>343.83232319317932</v>
      </c>
      <c r="D47" s="31">
        <v>203.30879676360155</v>
      </c>
      <c r="E47" s="31">
        <v>240.14517780919078</v>
      </c>
      <c r="F47" s="31">
        <v>1.9831972711689589</v>
      </c>
    </row>
    <row r="48" spans="1:6" ht="12" customHeight="1" x14ac:dyDescent="0.25">
      <c r="A48" s="49"/>
      <c r="B48" s="30" t="s">
        <v>78</v>
      </c>
      <c r="C48" s="31">
        <v>528.30065503731373</v>
      </c>
      <c r="D48" s="31">
        <v>270.63814249746633</v>
      </c>
      <c r="E48" s="31">
        <v>315.4272095567602</v>
      </c>
      <c r="F48" s="31">
        <v>2.591652541985205</v>
      </c>
    </row>
    <row r="49" spans="1:6" ht="12" customHeight="1" x14ac:dyDescent="0.25">
      <c r="A49" s="49"/>
      <c r="B49" s="30" t="s">
        <v>79</v>
      </c>
      <c r="C49" s="31">
        <v>435.3798082237725</v>
      </c>
      <c r="D49" s="31">
        <v>288.91102678053664</v>
      </c>
      <c r="E49" s="31">
        <v>331.51100477063437</v>
      </c>
      <c r="F49" s="31">
        <v>2.5542786401606237</v>
      </c>
    </row>
    <row r="50" spans="1:6" ht="12" customHeight="1" x14ac:dyDescent="0.25">
      <c r="A50" s="49"/>
      <c r="B50" s="30" t="s">
        <v>80</v>
      </c>
      <c r="C50" s="31">
        <v>146.00945867291563</v>
      </c>
      <c r="D50" s="31">
        <v>77.384501098184188</v>
      </c>
      <c r="E50" s="31">
        <v>84.448299354142819</v>
      </c>
      <c r="F50" s="31">
        <v>0.73281532020049611</v>
      </c>
    </row>
    <row r="51" spans="1:6" ht="12" customHeight="1" x14ac:dyDescent="0.25">
      <c r="A51" s="49"/>
      <c r="B51" s="32" t="s">
        <v>81</v>
      </c>
      <c r="C51" s="33">
        <v>7424.2216849003235</v>
      </c>
      <c r="D51" s="33">
        <v>4948.3497792965118</v>
      </c>
      <c r="E51" s="33">
        <v>5618.3018874808813</v>
      </c>
      <c r="F51" s="34">
        <v>43.624780091870392</v>
      </c>
    </row>
    <row r="52" spans="1:6" ht="12" customHeight="1" x14ac:dyDescent="0.25">
      <c r="A52" s="49"/>
      <c r="B52" s="32" t="s">
        <v>82</v>
      </c>
      <c r="C52" s="33">
        <v>4577.0313415963228</v>
      </c>
      <c r="D52" s="33">
        <v>2663.5574736344652</v>
      </c>
      <c r="E52" s="33">
        <v>3129.5013806731495</v>
      </c>
      <c r="F52" s="34">
        <v>26.224300971952594</v>
      </c>
    </row>
    <row r="53" spans="1:6" ht="12" customHeight="1" x14ac:dyDescent="0.25">
      <c r="A53" s="49"/>
      <c r="B53" s="32" t="s">
        <v>89</v>
      </c>
      <c r="C53" s="33">
        <v>12001.253026496646</v>
      </c>
      <c r="D53" s="33">
        <v>7611.9072529309778</v>
      </c>
      <c r="E53" s="33">
        <v>8747.8032681540317</v>
      </c>
      <c r="F53" s="34">
        <v>69.849081063822993</v>
      </c>
    </row>
    <row r="54" spans="1:6" ht="12" customHeight="1" x14ac:dyDescent="0.25">
      <c r="A54" s="49"/>
      <c r="B54" s="32" t="s">
        <v>84</v>
      </c>
      <c r="C54" s="35" t="s">
        <v>85</v>
      </c>
      <c r="D54" s="33">
        <v>1524.9797941325596</v>
      </c>
      <c r="E54" s="33">
        <v>1712.1087465848614</v>
      </c>
      <c r="F54" s="33">
        <v>9.3528832046324393</v>
      </c>
    </row>
    <row r="55" spans="1:6" ht="12" customHeight="1" x14ac:dyDescent="0.25">
      <c r="A55" s="50"/>
      <c r="B55" s="32" t="s">
        <v>90</v>
      </c>
      <c r="C55" s="33">
        <v>12001.253026496646</v>
      </c>
      <c r="D55" s="33">
        <v>9136.8870470635375</v>
      </c>
      <c r="E55" s="33">
        <v>10459.912014738893</v>
      </c>
      <c r="F55" s="34">
        <v>79.201964268455427</v>
      </c>
    </row>
    <row r="56" spans="1:6" ht="14.25" customHeight="1" x14ac:dyDescent="0.25">
      <c r="A56" s="38" t="s">
        <v>91</v>
      </c>
    </row>
    <row r="57" spans="1:6" ht="14.25" customHeight="1" x14ac:dyDescent="0.25">
      <c r="A57" s="38"/>
    </row>
    <row r="58" spans="1:6" ht="12" customHeight="1" x14ac:dyDescent="0.25"/>
    <row r="59" spans="1:6" ht="12" customHeight="1" x14ac:dyDescent="0.25"/>
    <row r="60" spans="1:6" ht="12" customHeight="1" x14ac:dyDescent="0.25"/>
    <row r="61" spans="1:6" ht="12" customHeight="1" x14ac:dyDescent="0.25"/>
  </sheetData>
  <mergeCells count="4">
    <mergeCell ref="D4:E4"/>
    <mergeCell ref="A5:A21"/>
    <mergeCell ref="A22:A38"/>
    <mergeCell ref="A39:A55"/>
  </mergeCells>
  <conditionalFormatting sqref="B1:F94">
    <cfRule type="expression" dxfId="1" priority="2" stopIfTrue="1">
      <formula>$B1="Barossa"</formula>
    </cfRule>
  </conditionalFormatting>
  <conditionalFormatting sqref="B5:F16 B22:F33 B39:F50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Props1.xml><?xml version="1.0" encoding="utf-8"?>
<ds:datastoreItem xmlns:ds="http://schemas.openxmlformats.org/officeDocument/2006/customXml" ds:itemID="{51A32FD1-D9FD-47DB-904F-6A465457AB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2141B8-99A0-4EC8-A4CF-232CE8A581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085434-73E4-44ED-842F-DD4FE43C1931}">
  <ds:schemaRefs>
    <ds:schemaRef ds:uri="http://schemas.microsoft.com/office/2006/metadata/properties"/>
    <ds:schemaRef ds:uri="http://schemas.microsoft.com/office/infopath/2007/PartnerControls"/>
    <ds:schemaRef ds:uri="84193d32-96af-42bb-9a8d-e389b6b013dc"/>
    <ds:schemaRef ds:uri="932d29ee-28c9-41bc-b9e4-7f2eba331d2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 - Barossa 2024-25</dc:title>
  <dc:creator>Philippa-Hamilton [Melbourne]</dc:creator>
  <cp:lastModifiedBy>Philippa-Hamilton [Melbourne]</cp:lastModifiedBy>
  <dcterms:created xsi:type="dcterms:W3CDTF">2026-07-08T23:13:47Z</dcterms:created>
  <dcterms:modified xsi:type="dcterms:W3CDTF">2026-07-10T00:56:30Z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2026-07-08T23:14:13Z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30e4d6e8-f2b1-4caa-b321-9d062a7a3bb3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