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T/"/>
    </mc:Choice>
  </mc:AlternateContent>
  <xr:revisionPtr revIDLastSave="16" documentId="8_{04ACF099-CFF1-4818-ADDC-36ADC0C5450B}" xr6:coauthVersionLast="47" xr6:coauthVersionMax="47" xr10:uidLastSave="{F23EB488-05E1-4B4C-9FD7-6485E2EA7168}"/>
  <bookViews>
    <workbookView xWindow="-110" yWindow="-110" windowWidth="19420" windowHeight="10420" activeTab="4" xr2:uid="{1E544E3D-0BB8-4980-9D36-8F8FA7D15BAC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Reg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6" i="4" l="1"/>
  <c r="B20" i="4"/>
  <c r="B29" i="4" s="1"/>
</calcChain>
</file>

<file path=xl/sharedStrings.xml><?xml version="1.0" encoding="utf-8"?>
<sst xmlns="http://schemas.openxmlformats.org/spreadsheetml/2006/main" count="149" uniqueCount="88">
  <si>
    <t>Litchfield Kakadu Arnhem</t>
  </si>
  <si>
    <t>Northern Territory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</si>
  <si>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</si>
  <si>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</si>
  <si>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</si>
  <si>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</si>
  <si>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</si>
  <si>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</si>
  <si>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</si>
  <si>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</si>
  <si>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</si>
  <si>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</si>
  <si>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</si>
  <si>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</si>
  <si>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</si>
  <si>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</si>
  <si>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</si>
  <si>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</si>
  <si>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</si>
  <si>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</si>
  <si>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</si>
  <si>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</si>
  <si>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</si>
  <si>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</si>
  <si>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</si>
  <si>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</si>
  <si>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</si>
  <si>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</si>
  <si>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</si>
  <si>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</si>
  <si>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</si>
  <si>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</si>
  <si>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</si>
  <si>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</si>
  <si>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</si>
  <si>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</si>
  <si>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</si>
  <si>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</si>
  <si>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</si>
  <si>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</si>
  <si>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</si>
  <si>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</si>
  <si>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</si>
  <si>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</si>
  <si>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</si>
  <si>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</si>
  <si>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</si>
  <si>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</si>
  <si>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</si>
  <si>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</si>
  <si>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</si>
  <si>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</si>
  <si>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</si>
  <si>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</si>
  <si>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</si>
  <si>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</si>
  <si>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</si>
  <si>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</si>
  <si>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</si>
  <si>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</si>
  <si>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</si>
  <si>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</si>
  <si>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</si>
  <si>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</si>
  <si>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Northern Territory,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</si>
  <si>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</si>
  <si>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</si>
  <si>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</si>
  <si>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</si>
  <si>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</si>
  <si>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Darwin</t>
  </si>
  <si>
    <t>Barkly</t>
  </si>
  <si>
    <t>Alice Springs</t>
  </si>
  <si>
    <t>Katherine Daly</t>
  </si>
  <si>
    <t>Lasseter</t>
  </si>
  <si>
    <t>MacDonnell</t>
  </si>
  <si>
    <t>Capital city Northern Territory</t>
  </si>
  <si>
    <t>Regional Northern Territory</t>
  </si>
  <si>
    <t>Total direct contribution to Northern Territory</t>
  </si>
  <si>
    <t>To Rest of Australia from Northern Territory</t>
  </si>
  <si>
    <t>NA</t>
  </si>
  <si>
    <t>Total direct contribution to and from Northern Territory</t>
  </si>
  <si>
    <t>Total indirect contribution to Northern Territory</t>
  </si>
  <si>
    <t>Total indirect contribution to and from Northern Territory</t>
  </si>
  <si>
    <t>Total contribution to Northern Territory</t>
  </si>
  <si>
    <t>Total contribution to and from Northern Territory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</si>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</sst>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7D377CFD-DE5B-4FC2-89FD-D0B3074A0882}"/>
    <cellStyle name="Section" xfId="1" xr:uid="{0A85BA07-50B7-457D-9678-FFA368CA3F02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529111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4EF590-2A36-4250-9CDD-AF84ECF60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9F7F22-5432-4212-9DAA-CD0FC262B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8F2BB2-6BB2-44D1-B661-0B33D368B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03DF01-83C4-4CBD-93F3-8696191EE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527B23-E486-461E-9210-0EC0F0644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B762-D580-4B03-822A-711DACAC4EC1}">
  <dimension ref="A1:C18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7" customWidth="1"/>
  </cols>
  <sheetData>
    <row r="1" spans="1:3" ht="99.6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56.856046078761217</v>
      </c>
      <c r="C6" s="7">
        <v>67.04183455795345</v>
      </c>
    </row>
    <row r="7" spans="1:3" ht="12" customHeight="1" x14ac:dyDescent="0.35">
      <c r="A7" s="6" t="s">
        <v>7</v>
      </c>
      <c r="B7" s="7">
        <v>31.901463515165815</v>
      </c>
      <c r="C7" s="7">
        <v>37.093512068920482</v>
      </c>
    </row>
    <row r="8" spans="1:3" ht="12" customHeight="1" x14ac:dyDescent="0.35">
      <c r="A8" s="8" t="s">
        <v>8</v>
      </c>
      <c r="B8" s="7">
        <v>88.75750959392704</v>
      </c>
      <c r="C8" s="7">
        <v>104.13534662687394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65.568492243913454</v>
      </c>
      <c r="C10" s="7">
        <v>77.664408091218448</v>
      </c>
    </row>
    <row r="11" spans="1:3" ht="12" customHeight="1" x14ac:dyDescent="0.35">
      <c r="A11" s="6" t="s">
        <v>7</v>
      </c>
      <c r="B11" s="7">
        <v>33.490939863319205</v>
      </c>
      <c r="C11" s="7">
        <v>38.854656586359681</v>
      </c>
    </row>
    <row r="12" spans="1:3" ht="12" customHeight="1" x14ac:dyDescent="0.35">
      <c r="A12" s="8" t="s">
        <v>8</v>
      </c>
      <c r="B12" s="7">
        <v>99.059432107232652</v>
      </c>
      <c r="C12" s="7">
        <v>116.51906467757813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0.44779270870002386</v>
      </c>
      <c r="C14" s="7">
        <v>0.54616026188202682</v>
      </c>
    </row>
    <row r="15" spans="1:3" ht="12" customHeight="1" x14ac:dyDescent="0.35">
      <c r="A15" s="6" t="s">
        <v>7</v>
      </c>
      <c r="B15" s="7">
        <v>0.17688587326102245</v>
      </c>
      <c r="C15" s="7">
        <v>0.19799278768743001</v>
      </c>
    </row>
    <row r="16" spans="1:3" ht="12" customHeight="1" x14ac:dyDescent="0.35">
      <c r="A16" s="8" t="s">
        <v>8</v>
      </c>
      <c r="B16" s="7">
        <v>0.62467858196104631</v>
      </c>
      <c r="C16" s="7">
        <v>0.74415304956945683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161.14610579221679</v>
      </c>
      <c r="C18" s="7">
        <v>191.09192911394749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987AB-0EE9-40BB-BB04-448F5C980B1B}">
  <dimension ref="A1:B100"/>
  <sheetViews>
    <sheetView showGridLines="0" zoomScaleNormal="100" workbookViewId="0">
      <selection activeCell="B7" sqref="B7"/>
    </sheetView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29.850832876351756</v>
      </c>
    </row>
    <row r="8" spans="1:2" ht="12" customHeight="1" x14ac:dyDescent="0.35">
      <c r="A8" s="13" t="s">
        <v>18</v>
      </c>
      <c r="B8" s="7">
        <v>7.795970375969949</v>
      </c>
    </row>
    <row r="9" spans="1:2" ht="12" customHeight="1" x14ac:dyDescent="0.35">
      <c r="A9" s="13" t="s">
        <v>19</v>
      </c>
      <c r="B9" s="7">
        <v>20.811411102726201</v>
      </c>
    </row>
    <row r="10" spans="1:2" ht="12" customHeight="1" x14ac:dyDescent="0.35">
      <c r="A10" s="13" t="s">
        <v>20</v>
      </c>
      <c r="B10" s="7">
        <v>1.5499582109088299</v>
      </c>
    </row>
    <row r="11" spans="1:2" ht="12" customHeight="1" x14ac:dyDescent="0.35">
      <c r="A11" s="13" t="s">
        <v>21</v>
      </c>
      <c r="B11" s="7">
        <v>0.84615534131908077</v>
      </c>
    </row>
    <row r="12" spans="1:2" ht="12" customHeight="1" x14ac:dyDescent="0.35">
      <c r="A12" s="13" t="s">
        <v>22</v>
      </c>
      <c r="B12" s="7">
        <v>38.05998979634321</v>
      </c>
    </row>
    <row r="13" spans="1:2" ht="12" customHeight="1" x14ac:dyDescent="0.35">
      <c r="A13" s="13" t="s">
        <v>23</v>
      </c>
      <c r="B13" s="7">
        <v>4.1516542405047892</v>
      </c>
    </row>
    <row r="14" spans="1:2" ht="12" customHeight="1" x14ac:dyDescent="0.35">
      <c r="A14" s="13" t="s">
        <v>24</v>
      </c>
      <c r="B14" s="7">
        <v>10.882289278216319</v>
      </c>
    </row>
    <row r="15" spans="1:2" ht="12" customHeight="1" x14ac:dyDescent="0.35">
      <c r="A15" s="13" t="s">
        <v>25</v>
      </c>
      <c r="B15" s="7">
        <v>22.513232119495974</v>
      </c>
    </row>
    <row r="16" spans="1:2" ht="12" customHeight="1" x14ac:dyDescent="0.35">
      <c r="A16" s="13" t="s">
        <v>26</v>
      </c>
      <c r="B16" s="7">
        <v>0.11952511525984699</v>
      </c>
    </row>
    <row r="17" spans="1:2" ht="12" customHeight="1" x14ac:dyDescent="0.35">
      <c r="A17" s="13" t="s">
        <v>27</v>
      </c>
      <c r="B17" s="7">
        <v>15.172618750657554</v>
      </c>
    </row>
    <row r="18" spans="1:2" ht="12" customHeight="1" x14ac:dyDescent="0.35">
      <c r="A18" s="13" t="s">
        <v>28</v>
      </c>
      <c r="B18" s="7">
        <v>9.5273477204317452</v>
      </c>
    </row>
    <row r="19" spans="1:2" ht="12" customHeight="1" x14ac:dyDescent="0.35">
      <c r="A19" s="13" t="s">
        <v>29</v>
      </c>
      <c r="B19" s="7">
        <v>5.949390523804956</v>
      </c>
    </row>
    <row r="20" spans="1:2" ht="12" customHeight="1" x14ac:dyDescent="0.35">
      <c r="A20" s="13" t="s">
        <v>30</v>
      </c>
      <c r="B20" s="7">
        <v>2.2894089262485666</v>
      </c>
    </row>
    <row r="21" spans="1:2" ht="12" customHeight="1" x14ac:dyDescent="0.35">
      <c r="A21" s="13" t="s">
        <v>31</v>
      </c>
      <c r="B21" s="7">
        <v>12.912845883526618</v>
      </c>
    </row>
    <row r="22" spans="1:2" ht="12" customHeight="1" x14ac:dyDescent="0.35">
      <c r="A22" s="13" t="s">
        <v>32</v>
      </c>
      <c r="B22" s="7">
        <v>2.9911516034754202</v>
      </c>
    </row>
    <row r="23" spans="1:2" ht="12" customHeight="1" x14ac:dyDescent="0.35">
      <c r="A23" s="13" t="s">
        <v>33</v>
      </c>
      <c r="B23" s="7">
        <v>4.2001454027701852</v>
      </c>
    </row>
    <row r="24" spans="1:2" ht="12" customHeight="1" x14ac:dyDescent="0.35">
      <c r="A24" s="13" t="s">
        <v>34</v>
      </c>
      <c r="B24" s="7">
        <v>1.4680018459365778</v>
      </c>
    </row>
    <row r="25" spans="1:2" ht="12" customHeight="1" x14ac:dyDescent="0.35">
      <c r="A25" s="4" t="s">
        <v>12</v>
      </c>
      <c r="B25" s="14">
        <v>191.0919291139476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9203C-06C8-4C15-B937-D5FDACCC4020}">
  <dimension ref="A1:B100"/>
  <sheetViews>
    <sheetView showGridLines="0" zoomScaleNormal="100" workbookViewId="0">
      <selection activeCell="B7" sqref="B7"/>
    </sheetView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13.205243367634148</v>
      </c>
    </row>
    <row r="8" spans="1:2" ht="12" customHeight="1" x14ac:dyDescent="0.35">
      <c r="A8" s="13" t="s">
        <v>37</v>
      </c>
      <c r="B8" s="7">
        <v>10.801925047885403</v>
      </c>
    </row>
    <row r="9" spans="1:2" ht="12" customHeight="1" x14ac:dyDescent="0.35">
      <c r="A9" s="13" t="s">
        <v>38</v>
      </c>
      <c r="B9" s="7">
        <v>5.6182453541863335</v>
      </c>
    </row>
    <row r="10" spans="1:2" ht="12" customHeight="1" x14ac:dyDescent="0.35">
      <c r="A10" s="13" t="s">
        <v>39</v>
      </c>
      <c r="B10" s="7">
        <v>0.25674052393203689</v>
      </c>
    </row>
    <row r="11" spans="1:2" ht="12" customHeight="1" x14ac:dyDescent="0.35">
      <c r="A11" s="13" t="s">
        <v>40</v>
      </c>
      <c r="B11" s="7">
        <v>2.5307213689881154</v>
      </c>
    </row>
    <row r="12" spans="1:2" ht="12" customHeight="1" x14ac:dyDescent="0.35">
      <c r="A12" s="13" t="s">
        <v>41</v>
      </c>
      <c r="B12" s="7">
        <v>3.3014281754392285</v>
      </c>
    </row>
    <row r="13" spans="1:2" ht="12" customHeight="1" x14ac:dyDescent="0.35">
      <c r="A13" s="13" t="s">
        <v>42</v>
      </c>
      <c r="B13" s="7">
        <v>2.8399637435977136</v>
      </c>
    </row>
    <row r="14" spans="1:2" ht="12" customHeight="1" x14ac:dyDescent="0.35">
      <c r="A14" s="13" t="s">
        <v>43</v>
      </c>
      <c r="B14" s="7">
        <v>3.877681876286255</v>
      </c>
    </row>
    <row r="15" spans="1:2" ht="12" customHeight="1" x14ac:dyDescent="0.35">
      <c r="A15" s="13" t="s">
        <v>44</v>
      </c>
      <c r="B15" s="7">
        <v>1.0091492540967184</v>
      </c>
    </row>
    <row r="16" spans="1:2" ht="12" customHeight="1" x14ac:dyDescent="0.35">
      <c r="A16" s="13" t="s">
        <v>45</v>
      </c>
      <c r="B16" s="7">
        <v>4.4488616163791637</v>
      </c>
    </row>
    <row r="17" spans="1:2" ht="12" customHeight="1" x14ac:dyDescent="0.35">
      <c r="A17" s="13" t="s">
        <v>46</v>
      </c>
      <c r="B17" s="7">
        <v>0.47163699650830371</v>
      </c>
    </row>
    <row r="18" spans="1:2" ht="12" customHeight="1" x14ac:dyDescent="0.35">
      <c r="A18" s="13" t="s">
        <v>47</v>
      </c>
      <c r="B18" s="7">
        <v>1.4522842017776929</v>
      </c>
    </row>
    <row r="19" spans="1:2" ht="12" customHeight="1" x14ac:dyDescent="0.35">
      <c r="A19" s="13" t="s">
        <v>24</v>
      </c>
      <c r="B19" s="7">
        <v>5.0506738498156087</v>
      </c>
    </row>
    <row r="20" spans="1:2" ht="12" customHeight="1" x14ac:dyDescent="0.35">
      <c r="A20" s="13" t="s">
        <v>48</v>
      </c>
      <c r="B20" s="7">
        <f>SUM(B7:B19)</f>
        <v>54.864555376526724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0.58241364107198335</v>
      </c>
    </row>
    <row r="24" spans="1:2" ht="12" customHeight="1" x14ac:dyDescent="0.35">
      <c r="A24" s="13" t="s">
        <v>51</v>
      </c>
      <c r="B24" s="7">
        <v>3.6819496458872196</v>
      </c>
    </row>
    <row r="25" spans="1:2" ht="12" customHeight="1" x14ac:dyDescent="0.35">
      <c r="A25" s="13" t="s">
        <v>52</v>
      </c>
      <c r="B25" s="7">
        <v>6.2327010403058418</v>
      </c>
    </row>
    <row r="26" spans="1:2" ht="12" customHeight="1" x14ac:dyDescent="0.35">
      <c r="A26" s="13" t="s">
        <v>53</v>
      </c>
      <c r="B26" s="7">
        <f>SUM(B23:B25)</f>
        <v>10.497064327265043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1.6802148541616757</v>
      </c>
    </row>
    <row r="29" spans="1:2" ht="12" customHeight="1" x14ac:dyDescent="0.35">
      <c r="A29" s="4" t="s">
        <v>55</v>
      </c>
      <c r="B29" s="14">
        <f>SUM(B20, B26, B28)</f>
        <v>67.04183455795345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681E-4BF8-4644-BE5E-1361CF503435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87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8.0849661289532998E-2</v>
      </c>
      <c r="C8" s="7">
        <v>3.3119702709875368E-2</v>
      </c>
      <c r="D8" s="7">
        <v>0.11396936399940837</v>
      </c>
    </row>
    <row r="9" spans="1:6" ht="12" customHeight="1" x14ac:dyDescent="0.35">
      <c r="A9" s="13" t="s">
        <v>37</v>
      </c>
      <c r="B9" s="7">
        <v>2.9356154578319544E-2</v>
      </c>
      <c r="C9" s="7">
        <v>3.7655596151042387E-3</v>
      </c>
      <c r="D9" s="7">
        <v>3.312171419342378E-2</v>
      </c>
    </row>
    <row r="10" spans="1:6" ht="12" customHeight="1" x14ac:dyDescent="0.35">
      <c r="A10" s="13" t="s">
        <v>60</v>
      </c>
      <c r="B10" s="7">
        <v>4.372772494315727E-2</v>
      </c>
      <c r="C10" s="7">
        <v>3.2639175533570486E-2</v>
      </c>
      <c r="D10" s="7">
        <v>7.6366900476727756E-2</v>
      </c>
    </row>
    <row r="11" spans="1:6" ht="12" customHeight="1" x14ac:dyDescent="0.35">
      <c r="A11" s="13" t="s">
        <v>38</v>
      </c>
      <c r="B11" s="7">
        <v>4.807979006232313E-2</v>
      </c>
      <c r="C11" s="7">
        <v>4.0124223562510143E-2</v>
      </c>
      <c r="D11" s="7">
        <v>8.8204013624833238E-2</v>
      </c>
    </row>
    <row r="12" spans="1:6" ht="12" customHeight="1" x14ac:dyDescent="0.35">
      <c r="A12" s="13" t="s">
        <v>39</v>
      </c>
      <c r="B12" s="7">
        <v>1.114025397133009E-3</v>
      </c>
      <c r="C12" s="7">
        <v>2.779798696808592E-4</v>
      </c>
      <c r="D12" s="7">
        <v>1.3920052668138683E-3</v>
      </c>
    </row>
    <row r="13" spans="1:6" ht="12" customHeight="1" x14ac:dyDescent="0.35">
      <c r="A13" s="13" t="s">
        <v>40</v>
      </c>
      <c r="B13" s="7">
        <v>1.541321543363601E-2</v>
      </c>
      <c r="C13" s="7">
        <v>8.0184671544749619E-3</v>
      </c>
      <c r="D13" s="7">
        <v>2.3431682588110972E-2</v>
      </c>
    </row>
    <row r="14" spans="1:6" ht="12" customHeight="1" x14ac:dyDescent="0.35">
      <c r="A14" s="13" t="s">
        <v>41</v>
      </c>
      <c r="B14" s="7">
        <v>2.8483954025867949E-2</v>
      </c>
      <c r="C14" s="7">
        <v>1.1814688596177838E-2</v>
      </c>
      <c r="D14" s="7">
        <v>4.0298642622045779E-2</v>
      </c>
    </row>
    <row r="15" spans="1:6" ht="12" customHeight="1" x14ac:dyDescent="0.35">
      <c r="A15" s="13" t="s">
        <v>51</v>
      </c>
      <c r="B15" s="7">
        <v>1.9793673895207902E-2</v>
      </c>
      <c r="C15" s="7">
        <v>6.480857027081636E-3</v>
      </c>
      <c r="D15" s="7">
        <v>2.6274530922289537E-2</v>
      </c>
    </row>
    <row r="16" spans="1:6" ht="12" customHeight="1" x14ac:dyDescent="0.35">
      <c r="A16" s="13" t="s">
        <v>61</v>
      </c>
      <c r="B16" s="7">
        <v>2.2981658695052577E-2</v>
      </c>
      <c r="C16" s="7">
        <v>7.7932323514101507E-3</v>
      </c>
      <c r="D16" s="7">
        <v>3.0774891046462732E-2</v>
      </c>
    </row>
    <row r="17" spans="1:4" ht="12" customHeight="1" x14ac:dyDescent="0.35">
      <c r="A17" s="13" t="s">
        <v>45</v>
      </c>
      <c r="B17" s="7">
        <v>4.2525696426561239E-2</v>
      </c>
      <c r="C17" s="7">
        <v>3.8740961127329707E-2</v>
      </c>
      <c r="D17" s="7">
        <v>8.1266657553890939E-2</v>
      </c>
    </row>
    <row r="18" spans="1:4" ht="12" customHeight="1" x14ac:dyDescent="0.35">
      <c r="A18" s="13" t="s">
        <v>24</v>
      </c>
      <c r="B18" s="7">
        <v>1.7133537048644301E-2</v>
      </c>
      <c r="C18" s="7">
        <v>3.5009277690030414E-3</v>
      </c>
      <c r="D18" s="7">
        <v>2.063446481764734E-2</v>
      </c>
    </row>
    <row r="19" spans="1:4" ht="12" customHeight="1" x14ac:dyDescent="0.35">
      <c r="A19" s="13" t="s">
        <v>54</v>
      </c>
      <c r="B19" s="7">
        <v>8.6424314297395485E-3</v>
      </c>
      <c r="C19" s="7">
        <v>1.7829633406329568E-3</v>
      </c>
      <c r="D19" s="7">
        <v>1.0425394770372508E-2</v>
      </c>
    </row>
    <row r="20" spans="1:4" ht="12" customHeight="1" x14ac:dyDescent="0.35">
      <c r="A20" s="4" t="s">
        <v>62</v>
      </c>
      <c r="B20" s="18">
        <v>0.35810152322517547</v>
      </c>
      <c r="C20" s="18">
        <v>0.18805873865685141</v>
      </c>
      <c r="D20" s="18">
        <v>0.54616026188202682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97AB-149D-4D59-91BB-003BF3AB97CE}">
  <dimension ref="A1:F46"/>
  <sheetViews>
    <sheetView showGridLines="0" tabSelected="1" zoomScaleNormal="100" workbookViewId="0">
      <selection activeCell="C5" sqref="C5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1421.8530031274017</v>
      </c>
      <c r="D5" s="29">
        <v>499.47758459399245</v>
      </c>
      <c r="E5" s="29">
        <v>574.51812171278993</v>
      </c>
      <c r="F5" s="29">
        <v>3.2194021788745761</v>
      </c>
    </row>
    <row r="6" spans="1:6" ht="12" customHeight="1" x14ac:dyDescent="0.35">
      <c r="A6" s="39"/>
      <c r="B6" s="28" t="s">
        <v>71</v>
      </c>
      <c r="C6" s="29">
        <v>57.783735930955451</v>
      </c>
      <c r="D6" s="29">
        <v>20.727349461053397</v>
      </c>
      <c r="E6" s="29">
        <v>23.967755935739213</v>
      </c>
      <c r="F6" s="29">
        <v>0.22160758999501864</v>
      </c>
    </row>
    <row r="7" spans="1:6" ht="12" customHeight="1" x14ac:dyDescent="0.35">
      <c r="A7" s="39"/>
      <c r="B7" s="28" t="s">
        <v>72</v>
      </c>
      <c r="C7" s="29">
        <v>361.95158805298018</v>
      </c>
      <c r="D7" s="29">
        <v>128.29164903942393</v>
      </c>
      <c r="E7" s="29">
        <v>146.76481467324342</v>
      </c>
      <c r="F7" s="29">
        <v>0.7686868105687209</v>
      </c>
    </row>
    <row r="8" spans="1:6" ht="12" customHeight="1" x14ac:dyDescent="0.35">
      <c r="A8" s="39"/>
      <c r="B8" s="28" t="s">
        <v>0</v>
      </c>
      <c r="C8" s="29">
        <v>191.09192911394749</v>
      </c>
      <c r="D8" s="29">
        <v>67.04183455795345</v>
      </c>
      <c r="E8" s="29">
        <v>77.664408091218448</v>
      </c>
      <c r="F8" s="29">
        <v>0.54616026188202682</v>
      </c>
    </row>
    <row r="9" spans="1:6" ht="12" customHeight="1" x14ac:dyDescent="0.35">
      <c r="A9" s="39"/>
      <c r="B9" s="28" t="s">
        <v>73</v>
      </c>
      <c r="C9" s="29">
        <v>123.18300325897849</v>
      </c>
      <c r="D9" s="29">
        <v>42.032600870207467</v>
      </c>
      <c r="E9" s="29">
        <v>49.307104531839506</v>
      </c>
      <c r="F9" s="29">
        <v>0.38731923431380233</v>
      </c>
    </row>
    <row r="10" spans="1:6" ht="12" customHeight="1" x14ac:dyDescent="0.35">
      <c r="A10" s="39"/>
      <c r="B10" s="28" t="s">
        <v>74</v>
      </c>
      <c r="C10" s="29">
        <v>423.11523250223246</v>
      </c>
      <c r="D10" s="29">
        <v>163.32995888844761</v>
      </c>
      <c r="E10" s="29">
        <v>181.05522646521945</v>
      </c>
      <c r="F10" s="29">
        <v>1.0914647627999454</v>
      </c>
    </row>
    <row r="11" spans="1:6" ht="12" customHeight="1" x14ac:dyDescent="0.35">
      <c r="A11" s="39"/>
      <c r="B11" s="28" t="s">
        <v>75</v>
      </c>
      <c r="C11" s="29">
        <v>42.651681452539371</v>
      </c>
      <c r="D11" s="29">
        <v>12.162043402022483</v>
      </c>
      <c r="E11" s="29">
        <v>14.591658239977281</v>
      </c>
      <c r="F11" s="29">
        <v>0.13673968149154411</v>
      </c>
    </row>
    <row r="12" spans="1:6" ht="12" customHeight="1" x14ac:dyDescent="0.35">
      <c r="A12" s="39"/>
      <c r="B12" s="30" t="s">
        <v>76</v>
      </c>
      <c r="C12" s="31">
        <v>1421.8530031274017</v>
      </c>
      <c r="D12" s="31">
        <v>499.47758459399245</v>
      </c>
      <c r="E12" s="31">
        <v>574.51812171278993</v>
      </c>
      <c r="F12" s="32">
        <v>3.2194021788745761</v>
      </c>
    </row>
    <row r="13" spans="1:6" ht="12" customHeight="1" x14ac:dyDescent="0.35">
      <c r="A13" s="39"/>
      <c r="B13" s="30" t="s">
        <v>77</v>
      </c>
      <c r="C13" s="31">
        <v>1199.7771703116337</v>
      </c>
      <c r="D13" s="31">
        <v>433.58543621910849</v>
      </c>
      <c r="E13" s="31">
        <v>493.35096793723733</v>
      </c>
      <c r="F13" s="32">
        <v>3.1519783410510582</v>
      </c>
    </row>
    <row r="14" spans="1:6" ht="12" customHeight="1" x14ac:dyDescent="0.35">
      <c r="A14" s="39"/>
      <c r="B14" s="30" t="s">
        <v>78</v>
      </c>
      <c r="C14" s="31">
        <v>2621.6301734390354</v>
      </c>
      <c r="D14" s="31">
        <v>933.06302081310093</v>
      </c>
      <c r="E14" s="31">
        <v>1067.8690896500273</v>
      </c>
      <c r="F14" s="32">
        <v>6.3713805199256344</v>
      </c>
    </row>
    <row r="15" spans="1:6" ht="12" customHeight="1" x14ac:dyDescent="0.35">
      <c r="A15" s="39"/>
      <c r="B15" s="30" t="s">
        <v>79</v>
      </c>
      <c r="C15" s="33" t="s">
        <v>80</v>
      </c>
      <c r="D15" s="33" t="s">
        <v>80</v>
      </c>
      <c r="E15" s="33" t="s">
        <v>80</v>
      </c>
      <c r="F15" s="34" t="s">
        <v>80</v>
      </c>
    </row>
    <row r="16" spans="1:6" ht="12" customHeight="1" x14ac:dyDescent="0.35">
      <c r="A16" s="40"/>
      <c r="B16" s="30" t="s">
        <v>81</v>
      </c>
      <c r="C16" s="31">
        <v>2621.6301734390354</v>
      </c>
      <c r="D16" s="31">
        <v>933.06302081310093</v>
      </c>
      <c r="E16" s="31">
        <v>1067.8690896500273</v>
      </c>
      <c r="F16" s="32">
        <v>6.3713805199256344</v>
      </c>
    </row>
    <row r="17" spans="1:6" ht="12" customHeight="1" x14ac:dyDescent="0.35">
      <c r="A17" s="41" t="s">
        <v>7</v>
      </c>
      <c r="B17" s="28" t="s">
        <v>70</v>
      </c>
      <c r="C17" s="29"/>
      <c r="D17" s="29">
        <v>319.52021784129391</v>
      </c>
      <c r="E17" s="29">
        <v>338.1711195102568</v>
      </c>
      <c r="F17" s="29">
        <v>2.0118035275606729</v>
      </c>
    </row>
    <row r="18" spans="1:6" ht="12" customHeight="1" x14ac:dyDescent="0.35">
      <c r="A18" s="42"/>
      <c r="B18" s="28" t="s">
        <v>71</v>
      </c>
      <c r="C18" s="29"/>
      <c r="D18" s="29">
        <v>13.54000083584531</v>
      </c>
      <c r="E18" s="29">
        <v>13.861971822782422</v>
      </c>
      <c r="F18" s="29">
        <v>7.7758926386904056E-2</v>
      </c>
    </row>
    <row r="19" spans="1:6" ht="12" customHeight="1" x14ac:dyDescent="0.35">
      <c r="A19" s="42"/>
      <c r="B19" s="28" t="s">
        <v>72</v>
      </c>
      <c r="C19" s="29"/>
      <c r="D19" s="29">
        <v>61.207333547142547</v>
      </c>
      <c r="E19" s="29">
        <v>63.978861560793256</v>
      </c>
      <c r="F19" s="29">
        <v>0.41195127029864675</v>
      </c>
    </row>
    <row r="20" spans="1:6" ht="12" customHeight="1" x14ac:dyDescent="0.35">
      <c r="A20" s="42"/>
      <c r="B20" s="28" t="s">
        <v>0</v>
      </c>
      <c r="C20" s="29"/>
      <c r="D20" s="29">
        <v>37.093512068920482</v>
      </c>
      <c r="E20" s="29">
        <v>38.854656586359681</v>
      </c>
      <c r="F20" s="29">
        <v>0.19799278768743001</v>
      </c>
    </row>
    <row r="21" spans="1:6" ht="12" customHeight="1" x14ac:dyDescent="0.35">
      <c r="A21" s="42"/>
      <c r="B21" s="28" t="s">
        <v>73</v>
      </c>
      <c r="C21" s="29"/>
      <c r="D21" s="29">
        <v>45.737176815738984</v>
      </c>
      <c r="E21" s="29">
        <v>46.749096616758322</v>
      </c>
      <c r="F21" s="29">
        <v>0.24054756462085031</v>
      </c>
    </row>
    <row r="22" spans="1:6" ht="12" customHeight="1" x14ac:dyDescent="0.35">
      <c r="A22" s="42"/>
      <c r="B22" s="28" t="s">
        <v>74</v>
      </c>
      <c r="C22" s="29"/>
      <c r="D22" s="29">
        <v>18.518973424592531</v>
      </c>
      <c r="E22" s="29">
        <v>18.965166154346527</v>
      </c>
      <c r="F22" s="29">
        <v>0.13349426253526581</v>
      </c>
    </row>
    <row r="23" spans="1:6" ht="12" customHeight="1" x14ac:dyDescent="0.35">
      <c r="A23" s="42"/>
      <c r="B23" s="28" t="s">
        <v>75</v>
      </c>
      <c r="C23" s="29"/>
      <c r="D23" s="29">
        <v>21.743460876213206</v>
      </c>
      <c r="E23" s="29">
        <v>22.539668802946959</v>
      </c>
      <c r="F23" s="29">
        <v>7.6289882915536261E-2</v>
      </c>
    </row>
    <row r="24" spans="1:6" ht="12" customHeight="1" x14ac:dyDescent="0.35">
      <c r="A24" s="42"/>
      <c r="B24" s="30" t="s">
        <v>76</v>
      </c>
      <c r="C24" s="35"/>
      <c r="D24" s="31">
        <v>319.52021784129391</v>
      </c>
      <c r="E24" s="31">
        <v>338.1711195102568</v>
      </c>
      <c r="F24" s="32">
        <v>2.0118035275606729</v>
      </c>
    </row>
    <row r="25" spans="1:6" ht="12" customHeight="1" x14ac:dyDescent="0.35">
      <c r="A25" s="42"/>
      <c r="B25" s="30" t="s">
        <v>77</v>
      </c>
      <c r="C25" s="35"/>
      <c r="D25" s="31">
        <v>197.84045756845302</v>
      </c>
      <c r="E25" s="31">
        <v>204.94942154398717</v>
      </c>
      <c r="F25" s="32">
        <v>1.1380346944446331</v>
      </c>
    </row>
    <row r="26" spans="1:6" ht="12" customHeight="1" x14ac:dyDescent="0.35">
      <c r="A26" s="42"/>
      <c r="B26" s="30" t="s">
        <v>82</v>
      </c>
      <c r="C26" s="35"/>
      <c r="D26" s="31">
        <v>517.36067540974693</v>
      </c>
      <c r="E26" s="31">
        <v>543.12054105424397</v>
      </c>
      <c r="F26" s="32">
        <v>3.1498382220053061</v>
      </c>
    </row>
    <row r="27" spans="1:6" ht="12" customHeight="1" x14ac:dyDescent="0.35">
      <c r="A27" s="42"/>
      <c r="B27" s="30" t="s">
        <v>79</v>
      </c>
      <c r="C27" s="35"/>
      <c r="D27" s="31">
        <v>630.11904729409321</v>
      </c>
      <c r="E27" s="31">
        <v>680.87268469262312</v>
      </c>
      <c r="F27" s="32">
        <v>4.1032696576702907</v>
      </c>
    </row>
    <row r="28" spans="1:6" ht="12" customHeight="1" x14ac:dyDescent="0.35">
      <c r="A28" s="43"/>
      <c r="B28" s="30" t="s">
        <v>83</v>
      </c>
      <c r="C28" s="35"/>
      <c r="D28" s="31">
        <v>1147.4797227038403</v>
      </c>
      <c r="E28" s="31">
        <v>1223.9932257468672</v>
      </c>
      <c r="F28" s="32">
        <v>7.2531078796755963</v>
      </c>
    </row>
    <row r="29" spans="1:6" ht="12" customHeight="1" x14ac:dyDescent="0.35">
      <c r="A29" s="41" t="s">
        <v>8</v>
      </c>
      <c r="B29" s="28" t="s">
        <v>70</v>
      </c>
      <c r="C29" s="29">
        <v>1421.8530031274017</v>
      </c>
      <c r="D29" s="29">
        <v>818.9978024352863</v>
      </c>
      <c r="E29" s="29">
        <v>912.68924122304679</v>
      </c>
      <c r="F29" s="29">
        <v>5.2312057064352491</v>
      </c>
    </row>
    <row r="30" spans="1:6" ht="12" customHeight="1" x14ac:dyDescent="0.35">
      <c r="A30" s="42"/>
      <c r="B30" s="28" t="s">
        <v>71</v>
      </c>
      <c r="C30" s="29">
        <v>57.783735930955451</v>
      </c>
      <c r="D30" s="29">
        <v>34.267350296898705</v>
      </c>
      <c r="E30" s="29">
        <v>37.829727758521635</v>
      </c>
      <c r="F30" s="29">
        <v>0.29936651638192269</v>
      </c>
    </row>
    <row r="31" spans="1:6" ht="12" customHeight="1" x14ac:dyDescent="0.35">
      <c r="A31" s="42"/>
      <c r="B31" s="28" t="s">
        <v>72</v>
      </c>
      <c r="C31" s="29">
        <v>361.95158805298018</v>
      </c>
      <c r="D31" s="29">
        <v>189.49898258656648</v>
      </c>
      <c r="E31" s="29">
        <v>210.74367623403668</v>
      </c>
      <c r="F31" s="29">
        <v>1.1806380808673675</v>
      </c>
    </row>
    <row r="32" spans="1:6" ht="12" customHeight="1" x14ac:dyDescent="0.35">
      <c r="A32" s="42"/>
      <c r="B32" s="28" t="s">
        <v>0</v>
      </c>
      <c r="C32" s="29">
        <v>191.09192911394749</v>
      </c>
      <c r="D32" s="29">
        <v>104.13534662687394</v>
      </c>
      <c r="E32" s="29">
        <v>116.51906467757813</v>
      </c>
      <c r="F32" s="29">
        <v>0.74415304956945683</v>
      </c>
    </row>
    <row r="33" spans="1:6" ht="12" customHeight="1" x14ac:dyDescent="0.35">
      <c r="A33" s="42"/>
      <c r="B33" s="28" t="s">
        <v>73</v>
      </c>
      <c r="C33" s="29">
        <v>123.18300325897849</v>
      </c>
      <c r="D33" s="29">
        <v>87.769777685946451</v>
      </c>
      <c r="E33" s="29">
        <v>96.056201148597836</v>
      </c>
      <c r="F33" s="29">
        <v>0.62786679893465269</v>
      </c>
    </row>
    <row r="34" spans="1:6" ht="12" customHeight="1" x14ac:dyDescent="0.35">
      <c r="A34" s="42"/>
      <c r="B34" s="28" t="s">
        <v>74</v>
      </c>
      <c r="C34" s="29">
        <v>423.11523250223246</v>
      </c>
      <c r="D34" s="29">
        <v>181.84893231304014</v>
      </c>
      <c r="E34" s="29">
        <v>200.02039261956597</v>
      </c>
      <c r="F34" s="29">
        <v>1.2249590253352112</v>
      </c>
    </row>
    <row r="35" spans="1:6" ht="12" customHeight="1" x14ac:dyDescent="0.35">
      <c r="A35" s="42"/>
      <c r="B35" s="28" t="s">
        <v>75</v>
      </c>
      <c r="C35" s="29">
        <v>42.651681452539371</v>
      </c>
      <c r="D35" s="29">
        <v>33.905504278235689</v>
      </c>
      <c r="E35" s="29">
        <v>37.131327042924241</v>
      </c>
      <c r="F35" s="29">
        <v>0.21302956440708037</v>
      </c>
    </row>
    <row r="36" spans="1:6" ht="12" customHeight="1" x14ac:dyDescent="0.35">
      <c r="A36" s="42"/>
      <c r="B36" s="30" t="s">
        <v>76</v>
      </c>
      <c r="C36" s="31">
        <v>1421.8530031274017</v>
      </c>
      <c r="D36" s="31">
        <v>818.9978024352863</v>
      </c>
      <c r="E36" s="31">
        <v>912.68924122304679</v>
      </c>
      <c r="F36" s="32">
        <v>5.2312057064352491</v>
      </c>
    </row>
    <row r="37" spans="1:6" ht="12" customHeight="1" x14ac:dyDescent="0.35">
      <c r="A37" s="42"/>
      <c r="B37" s="30" t="s">
        <v>77</v>
      </c>
      <c r="C37" s="31">
        <v>1199.7771703116337</v>
      </c>
      <c r="D37" s="31">
        <v>631.42589378756156</v>
      </c>
      <c r="E37" s="31">
        <v>698.30038948122456</v>
      </c>
      <c r="F37" s="32">
        <v>4.2900130354956918</v>
      </c>
    </row>
    <row r="38" spans="1:6" ht="12" customHeight="1" x14ac:dyDescent="0.35">
      <c r="A38" s="42"/>
      <c r="B38" s="30" t="s">
        <v>84</v>
      </c>
      <c r="C38" s="31">
        <v>2621.6301734390354</v>
      </c>
      <c r="D38" s="31">
        <v>1450.4236962228479</v>
      </c>
      <c r="E38" s="31">
        <v>1610.9896307042713</v>
      </c>
      <c r="F38" s="32">
        <v>9.5212187419309409</v>
      </c>
    </row>
    <row r="39" spans="1:6" ht="12" customHeight="1" x14ac:dyDescent="0.35">
      <c r="A39" s="42"/>
      <c r="B39" s="30" t="s">
        <v>79</v>
      </c>
      <c r="C39" s="33" t="s">
        <v>80</v>
      </c>
      <c r="D39" s="31">
        <v>630.11904729409321</v>
      </c>
      <c r="E39" s="31">
        <v>680.87268469262312</v>
      </c>
      <c r="F39" s="31">
        <v>4.1032696576702907</v>
      </c>
    </row>
    <row r="40" spans="1:6" ht="12" customHeight="1" x14ac:dyDescent="0.35">
      <c r="A40" s="43"/>
      <c r="B40" s="30" t="s">
        <v>85</v>
      </c>
      <c r="C40" s="31">
        <v>2621.6301734390354</v>
      </c>
      <c r="D40" s="31">
        <v>2080.5427435169413</v>
      </c>
      <c r="E40" s="31">
        <v>2291.8623153968947</v>
      </c>
      <c r="F40" s="32">
        <v>13.62448839960123</v>
      </c>
    </row>
    <row r="41" spans="1:6" ht="14.25" customHeight="1" x14ac:dyDescent="0.35">
      <c r="A41" s="36" t="s">
        <v>86</v>
      </c>
    </row>
    <row r="42" spans="1:6" ht="14.25" customHeight="1" x14ac:dyDescent="0.35">
      <c r="A42" s="36"/>
    </row>
    <row r="43" spans="1:6" ht="12" customHeight="1" x14ac:dyDescent="0.35"/>
    <row r="44" spans="1:6" ht="12" customHeight="1" x14ac:dyDescent="0.35"/>
    <row r="45" spans="1:6" ht="12" customHeight="1" x14ac:dyDescent="0.35"/>
    <row r="46" spans="1:6" ht="12" customHeight="1" x14ac:dyDescent="0.35"/>
  </sheetData>
  <mergeCells count="4">
    <mergeCell ref="D4:E4"/>
    <mergeCell ref="A5:A16"/>
    <mergeCell ref="A17:A28"/>
    <mergeCell ref="A29:A40"/>
  </mergeCells>
  <conditionalFormatting sqref="B1:F94">
    <cfRule type="expression" dxfId="1" priority="2" stopIfTrue="1">
      <formula>$B1="Litchfield Kakadu Arnhem"</formula>
    </cfRule>
  </conditionalFormatting>
  <conditionalFormatting sqref="B5:F11 B17:F23 B29:F35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30EBB5-580A-4E24-8EF1-CD47DE23579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4193d32-96af-42bb-9a8d-e389b6b013dc"/>
    <ds:schemaRef ds:uri="http://schemas.microsoft.com/office/2006/metadata/properties"/>
    <ds:schemaRef ds:uri="932d29ee-28c9-41bc-b9e4-7f2eba331d2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28C5E1-17BC-4359-AF6B-858CCF9D5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4023F0-EB38-4421-A10B-ED77454D6A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- Litchfield Kakadu Arnhem 2024-25</dc:title>
  <dc:creator>Philippa-Hamilton [Melbourne]</dc:creator>
  <cp:lastModifiedBy>Jai-Kookana [Sydney]</cp:lastModifiedBy>
  <dcterms:created xsi:type="dcterms:W3CDTF">2026-07-08T22:52:35Z</dcterms:created>
  <dcterms:modified xsi:type="dcterms:W3CDTF">2026-07-10T02:26:59Z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2026-07-08T22:52:41Z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c1ba2e45-5931-460b-91dc-e326de08b2f1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