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SW/"/>
    </mc:Choice>
  </mc:AlternateContent>
  <xr:revisionPtr revIDLastSave="18" documentId="8_{EDFB3515-1BDA-4A9C-8AA6-83DD218D2510}" xr6:coauthVersionLast="47" xr6:coauthVersionMax="47" xr10:uidLastSave="{662E8545-7F45-43C0-AB94-3955961909FA}"/>
  <bookViews>
    <workbookView xWindow="-110" yWindow="-110" windowWidth="19420" windowHeight="10420" activeTab="4" xr2:uid="{590AFBFF-B7E1-4AED-9D78-4A03691754BA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FT">#REF!</definedName>
    <definedName name="PT">#REF!</definedName>
    <definedName name="Region">#REF!</definedName>
    <definedName name="Thousa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0" i="5" l="1"/>
  <c r="C20" i="5"/>
  <c r="B20" i="5"/>
</calcChain>
</file>

<file path=xl/sharedStrings.xml><?xml version="1.0" encoding="utf-8"?>
<sst xmlns="http://schemas.openxmlformats.org/spreadsheetml/2006/main" count="167" uniqueCount="94">
  <si>
    <t>South Coast</t>
  </si>
  <si>
    <t>New South Wales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</si>
  <si>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</si>
  <si>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</si>
  <si>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</si>
  <si>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</si>
  <si>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</si>
  <si>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</si>
  <si>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</si>
  <si>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</si>
  <si>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</si>
  <si>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</si>
  <si>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</si>
  <si>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</si>
  <si>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</si>
  <si>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</si>
  <si>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</si>
  <si>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</si>
  <si>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</si>
  <si>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</si>
  <si>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</si>
  <si>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</si>
  <si>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</si>
  <si>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</si>
  <si>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</si>
  <si>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</si>
  <si>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</si>
  <si>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</si>
  <si>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</si>
  <si>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</si>
  <si>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</si>
  <si>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</si>
  <si>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</si>
  <si>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</si>
  <si>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</si>
  <si>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</si>
  <si>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</si>
  <si>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</si>
  <si>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</si>
  <si>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</si>
  <si>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</si>
  <si>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</si>
  <si>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</si>
  <si>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</si>
  <si>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</si>
  <si>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</si>
  <si>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</si>
  <si>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</si>
  <si>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</si>
  <si>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</si>
  <si>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</si>
  <si>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</si>
  <si>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</si>
  <si>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</si>
  <si>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</si>
  <si>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</si>
  <si>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</si>
  <si>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</si>
  <si>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</si>
  <si>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</si>
  <si>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</si>
  <si>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</si>
  <si>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</si>
  <si>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</si>
  <si>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New South Wales,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</si>
  <si>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</si>
  <si>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</si>
  <si>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</si>
  <si>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</si>
  <si>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</si>
  <si>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Sydney</t>
  </si>
  <si>
    <t>Blue Mountains</t>
  </si>
  <si>
    <t>Capital Country</t>
  </si>
  <si>
    <t>Central Coast</t>
  </si>
  <si>
    <t>Central NSW</t>
  </si>
  <si>
    <t>Hunter</t>
  </si>
  <si>
    <t>New England North West</t>
  </si>
  <si>
    <t>North Coast NSW</t>
  </si>
  <si>
    <t>Outback NSW</t>
  </si>
  <si>
    <t>Riverina</t>
  </si>
  <si>
    <t>Snowy Mountains</t>
  </si>
  <si>
    <t>The Murray</t>
  </si>
  <si>
    <t>Capital city New South Wales</t>
  </si>
  <si>
    <t>Regional New South Wales</t>
  </si>
  <si>
    <t>Total direct contribution to New South Wales</t>
  </si>
  <si>
    <t>To Rest of Australia from New South Wales</t>
  </si>
  <si>
    <t>NA</t>
  </si>
  <si>
    <t>Total direct contribution to and from New South Wales</t>
  </si>
  <si>
    <t>Total indirect contribution to New South Wales</t>
  </si>
  <si>
    <t>Total indirect contribution to and from New South Wales</t>
  </si>
  <si>
    <t>Total contribution to New South Wales</t>
  </si>
  <si>
    <t>Total contribution to and from New South Wales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</si>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</sst>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DEE5BCE5-A10B-4C6F-94F0-EBCA24752AC3}"/>
    <cellStyle name="Section" xfId="1" xr:uid="{8E95CC06-1DD7-4D04-ACD1-A4226120BA1D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25541</xdr:colOff>
      <xdr:row>1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315BFE-3ACA-4312-B05B-50F229998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65941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4B38F7-A6A1-48BA-8475-06C9B9B5E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096E35-9B11-4056-95C8-74B94F744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24459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3130FC-5F6A-4263-B677-1B7A7D7DD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8559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77F6CC-6BAA-4613-8147-A09CE05AD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286A-24F2-4868-BAFE-F483503F2A24}">
  <dimension ref="A1:C18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30.1796875" customWidth="1"/>
  </cols>
  <sheetData>
    <row r="1" spans="1:3" ht="73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1591.8228275562071</v>
      </c>
      <c r="C6" s="7">
        <v>1595.8942068030726</v>
      </c>
    </row>
    <row r="7" spans="1:3" ht="12" customHeight="1" x14ac:dyDescent="0.35">
      <c r="A7" s="6" t="s">
        <v>7</v>
      </c>
      <c r="B7" s="7">
        <v>1030.758592269246</v>
      </c>
      <c r="C7" s="7">
        <v>1056.187885912645</v>
      </c>
    </row>
    <row r="8" spans="1:3" ht="12" customHeight="1" x14ac:dyDescent="0.35">
      <c r="A8" s="8" t="s">
        <v>8</v>
      </c>
      <c r="B8" s="7">
        <v>2622.5814198254529</v>
      </c>
      <c r="C8" s="7">
        <v>2652.0820927157174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1880.8306140019722</v>
      </c>
      <c r="C10" s="7">
        <v>1891.3174072882393</v>
      </c>
    </row>
    <row r="11" spans="1:3" ht="12" customHeight="1" x14ac:dyDescent="0.35">
      <c r="A11" s="6" t="s">
        <v>7</v>
      </c>
      <c r="B11" s="7">
        <v>1177.8628209800722</v>
      </c>
      <c r="C11" s="7">
        <v>1210.0606812322455</v>
      </c>
    </row>
    <row r="12" spans="1:3" ht="12" customHeight="1" x14ac:dyDescent="0.35">
      <c r="A12" s="8" t="s">
        <v>8</v>
      </c>
      <c r="B12" s="7">
        <v>3058.6934349820444</v>
      </c>
      <c r="C12" s="7">
        <v>3101.3780885204851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14.97810647774525</v>
      </c>
      <c r="C14" s="7">
        <v>15.26762913672132</v>
      </c>
    </row>
    <row r="15" spans="1:3" ht="12" customHeight="1" x14ac:dyDescent="0.35">
      <c r="A15" s="6" t="s">
        <v>7</v>
      </c>
      <c r="B15" s="7">
        <v>7.157112224937455</v>
      </c>
      <c r="C15" s="7">
        <v>7.3036314725378091</v>
      </c>
    </row>
    <row r="16" spans="1:3" ht="12" customHeight="1" x14ac:dyDescent="0.35">
      <c r="A16" s="8" t="s">
        <v>8</v>
      </c>
      <c r="B16" s="7">
        <v>22.135218702682707</v>
      </c>
      <c r="C16" s="7">
        <v>22.571260609259127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4969.3464786096538</v>
      </c>
      <c r="C18" s="7">
        <v>5013.6219539219119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ACAD-3869-48B3-B5F6-CD1837CF78AB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700.84331840360483</v>
      </c>
    </row>
    <row r="8" spans="1:2" ht="12" customHeight="1" x14ac:dyDescent="0.35">
      <c r="A8" s="13" t="s">
        <v>18</v>
      </c>
      <c r="B8" s="7">
        <v>673.1916353658122</v>
      </c>
    </row>
    <row r="9" spans="1:2" ht="12" customHeight="1" x14ac:dyDescent="0.35">
      <c r="A9" s="13" t="s">
        <v>19</v>
      </c>
      <c r="B9" s="7">
        <v>957.64826424474995</v>
      </c>
    </row>
    <row r="10" spans="1:2" ht="12" customHeight="1" x14ac:dyDescent="0.35">
      <c r="A10" s="13" t="s">
        <v>20</v>
      </c>
      <c r="B10" s="7">
        <v>21.126804184221349</v>
      </c>
    </row>
    <row r="11" spans="1:2" ht="12" customHeight="1" x14ac:dyDescent="0.35">
      <c r="A11" s="13" t="s">
        <v>21</v>
      </c>
      <c r="B11" s="7">
        <v>15.548047283168772</v>
      </c>
    </row>
    <row r="12" spans="1:2" ht="12" customHeight="1" x14ac:dyDescent="0.35">
      <c r="A12" s="13" t="s">
        <v>22</v>
      </c>
      <c r="B12" s="7">
        <v>72.870217687844104</v>
      </c>
    </row>
    <row r="13" spans="1:2" ht="12" customHeight="1" x14ac:dyDescent="0.35">
      <c r="A13" s="13" t="s">
        <v>23</v>
      </c>
      <c r="B13" s="7">
        <v>40.260025468077679</v>
      </c>
    </row>
    <row r="14" spans="1:2" ht="12" customHeight="1" x14ac:dyDescent="0.35">
      <c r="A14" s="13" t="s">
        <v>24</v>
      </c>
      <c r="B14" s="7">
        <v>285.94966145025597</v>
      </c>
    </row>
    <row r="15" spans="1:2" ht="12" customHeight="1" x14ac:dyDescent="0.35">
      <c r="A15" s="13" t="s">
        <v>25</v>
      </c>
      <c r="B15" s="7">
        <v>156.18770671879582</v>
      </c>
    </row>
    <row r="16" spans="1:2" ht="12" customHeight="1" x14ac:dyDescent="0.35">
      <c r="A16" s="13" t="s">
        <v>26</v>
      </c>
      <c r="B16" s="7">
        <v>14.284902497819305</v>
      </c>
    </row>
    <row r="17" spans="1:2" ht="12" customHeight="1" x14ac:dyDescent="0.35">
      <c r="A17" s="13" t="s">
        <v>27</v>
      </c>
      <c r="B17" s="7">
        <v>370.46492341282828</v>
      </c>
    </row>
    <row r="18" spans="1:2" ht="12" customHeight="1" x14ac:dyDescent="0.35">
      <c r="A18" s="13" t="s">
        <v>28</v>
      </c>
      <c r="B18" s="7">
        <v>517.0181089849159</v>
      </c>
    </row>
    <row r="19" spans="1:2" ht="12" customHeight="1" x14ac:dyDescent="0.35">
      <c r="A19" s="13" t="s">
        <v>29</v>
      </c>
      <c r="B19" s="7">
        <v>292.82876668201106</v>
      </c>
    </row>
    <row r="20" spans="1:2" ht="12" customHeight="1" x14ac:dyDescent="0.35">
      <c r="A20" s="13" t="s">
        <v>30</v>
      </c>
      <c r="B20" s="7">
        <v>71.642375163320366</v>
      </c>
    </row>
    <row r="21" spans="1:2" ht="12" customHeight="1" x14ac:dyDescent="0.35">
      <c r="A21" s="13" t="s">
        <v>31</v>
      </c>
      <c r="B21" s="7">
        <v>707.49756578042843</v>
      </c>
    </row>
    <row r="22" spans="1:2" ht="12" customHeight="1" x14ac:dyDescent="0.35">
      <c r="A22" s="13" t="s">
        <v>32</v>
      </c>
      <c r="B22" s="7">
        <v>35.597189784363593</v>
      </c>
    </row>
    <row r="23" spans="1:2" ht="12" customHeight="1" x14ac:dyDescent="0.35">
      <c r="A23" s="13" t="s">
        <v>33</v>
      </c>
      <c r="B23" s="7">
        <v>37.879951402095216</v>
      </c>
    </row>
    <row r="24" spans="1:2" ht="12" customHeight="1" x14ac:dyDescent="0.35">
      <c r="A24" s="13" t="s">
        <v>34</v>
      </c>
      <c r="B24" s="7">
        <v>42.782489407599016</v>
      </c>
    </row>
    <row r="25" spans="1:2" ht="12" customHeight="1" x14ac:dyDescent="0.35">
      <c r="A25" s="4" t="s">
        <v>12</v>
      </c>
      <c r="B25" s="14">
        <v>5013.6219539219119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351C-F61D-4E79-AB3C-5F45A686705D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316.44075068860104</v>
      </c>
    </row>
    <row r="8" spans="1:2" ht="12" customHeight="1" x14ac:dyDescent="0.35">
      <c r="A8" s="13" t="s">
        <v>37</v>
      </c>
      <c r="B8" s="7">
        <v>36.094544311163553</v>
      </c>
    </row>
    <row r="9" spans="1:2" ht="12" customHeight="1" x14ac:dyDescent="0.35">
      <c r="A9" s="13" t="s">
        <v>38</v>
      </c>
      <c r="B9" s="7">
        <v>258.52657875913457</v>
      </c>
    </row>
    <row r="10" spans="1:2" ht="12" customHeight="1" x14ac:dyDescent="0.35">
      <c r="A10" s="13" t="s">
        <v>39</v>
      </c>
      <c r="B10" s="7">
        <v>9.377755428390131</v>
      </c>
    </row>
    <row r="11" spans="1:2" ht="12" customHeight="1" x14ac:dyDescent="0.35">
      <c r="A11" s="13" t="s">
        <v>40</v>
      </c>
      <c r="B11" s="7">
        <v>101.87111029053736</v>
      </c>
    </row>
    <row r="12" spans="1:2" ht="12" customHeight="1" x14ac:dyDescent="0.35">
      <c r="A12" s="13" t="s">
        <v>41</v>
      </c>
      <c r="B12" s="7">
        <v>25.249285674877182</v>
      </c>
    </row>
    <row r="13" spans="1:2" ht="12" customHeight="1" x14ac:dyDescent="0.35">
      <c r="A13" s="13" t="s">
        <v>42</v>
      </c>
      <c r="B13" s="7">
        <v>14.830940936395869</v>
      </c>
    </row>
    <row r="14" spans="1:2" ht="12" customHeight="1" x14ac:dyDescent="0.35">
      <c r="A14" s="13" t="s">
        <v>43</v>
      </c>
      <c r="B14" s="7">
        <v>334.84260173330063</v>
      </c>
    </row>
    <row r="15" spans="1:2" ht="12" customHeight="1" x14ac:dyDescent="0.35">
      <c r="A15" s="13" t="s">
        <v>44</v>
      </c>
      <c r="B15" s="7">
        <v>7.6105495707198152</v>
      </c>
    </row>
    <row r="16" spans="1:2" ht="12" customHeight="1" x14ac:dyDescent="0.35">
      <c r="A16" s="13" t="s">
        <v>45</v>
      </c>
      <c r="B16" s="7">
        <v>30.864404083934488</v>
      </c>
    </row>
    <row r="17" spans="1:2" ht="12" customHeight="1" x14ac:dyDescent="0.35">
      <c r="A17" s="13" t="s">
        <v>46</v>
      </c>
      <c r="B17" s="7">
        <v>6.4286781418594803</v>
      </c>
    </row>
    <row r="18" spans="1:2" ht="12" customHeight="1" x14ac:dyDescent="0.35">
      <c r="A18" s="13" t="s">
        <v>47</v>
      </c>
      <c r="B18" s="7">
        <v>14.083301634325814</v>
      </c>
    </row>
    <row r="19" spans="1:2" ht="12" customHeight="1" x14ac:dyDescent="0.35">
      <c r="A19" s="13" t="s">
        <v>24</v>
      </c>
      <c r="B19" s="7">
        <v>132.71458243087201</v>
      </c>
    </row>
    <row r="20" spans="1:2" ht="12" customHeight="1" x14ac:dyDescent="0.35">
      <c r="A20" s="13" t="s">
        <v>48</v>
      </c>
      <c r="B20" s="7">
        <v>1288.935083684112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31.910566969704114</v>
      </c>
    </row>
    <row r="24" spans="1:2" ht="12" customHeight="1" x14ac:dyDescent="0.35">
      <c r="A24" s="13" t="s">
        <v>51</v>
      </c>
      <c r="B24" s="7">
        <v>30.938123710318969</v>
      </c>
    </row>
    <row r="25" spans="1:2" ht="12" customHeight="1" x14ac:dyDescent="0.35">
      <c r="A25" s="13" t="s">
        <v>52</v>
      </c>
      <c r="B25" s="7">
        <v>213.46159663287318</v>
      </c>
    </row>
    <row r="26" spans="1:2" ht="12" customHeight="1" x14ac:dyDescent="0.35">
      <c r="A26" s="13" t="s">
        <v>53</v>
      </c>
      <c r="B26" s="7">
        <v>276.31028731289626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30.648835806064323</v>
      </c>
    </row>
    <row r="29" spans="1:2" ht="12" customHeight="1" x14ac:dyDescent="0.35">
      <c r="A29" s="4" t="s">
        <v>55</v>
      </c>
      <c r="B29" s="14">
        <v>1595.8942068030726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07823-E6FD-4A00-A095-B57CC048EA71}">
  <dimension ref="A1:F100"/>
  <sheetViews>
    <sheetView showGridLines="0" zoomScaleNormal="100" workbookViewId="0">
      <selection activeCell="A6" sqref="A6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t="15" hidden="1" customHeight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1.7387287939165157</v>
      </c>
      <c r="C8" s="7">
        <v>1.5579307566303107</v>
      </c>
      <c r="D8" s="7">
        <v>3.2966595505468268</v>
      </c>
    </row>
    <row r="9" spans="1:6" ht="12" customHeight="1" x14ac:dyDescent="0.35">
      <c r="A9" s="13" t="s">
        <v>37</v>
      </c>
      <c r="B9" s="7">
        <v>0.18547970271859951</v>
      </c>
      <c r="C9" s="7">
        <v>4.3781290984206085E-2</v>
      </c>
      <c r="D9" s="7">
        <v>0.22926099370280562</v>
      </c>
    </row>
    <row r="10" spans="1:6" ht="12" customHeight="1" x14ac:dyDescent="0.35">
      <c r="A10" s="13" t="s">
        <v>60</v>
      </c>
      <c r="B10" s="7">
        <v>1.5992298625710473</v>
      </c>
      <c r="C10" s="7">
        <v>1.367914584024255</v>
      </c>
      <c r="D10" s="7">
        <v>2.9671444465953023</v>
      </c>
    </row>
    <row r="11" spans="1:6" ht="12" customHeight="1" x14ac:dyDescent="0.35">
      <c r="A11" s="13" t="s">
        <v>38</v>
      </c>
      <c r="B11" s="7">
        <v>1.9855220072415651</v>
      </c>
      <c r="C11" s="7">
        <v>3.6243227400514644</v>
      </c>
      <c r="D11" s="7">
        <v>5.60984474729303</v>
      </c>
    </row>
    <row r="12" spans="1:6" ht="12" customHeight="1" x14ac:dyDescent="0.35">
      <c r="A12" s="13" t="s">
        <v>39</v>
      </c>
      <c r="B12" s="7">
        <v>3.4651105208651077E-2</v>
      </c>
      <c r="C12" s="7">
        <v>1.1530898907189372E-2</v>
      </c>
      <c r="D12" s="7">
        <v>4.6182004115840447E-2</v>
      </c>
    </row>
    <row r="13" spans="1:6" ht="12" customHeight="1" x14ac:dyDescent="0.35">
      <c r="A13" s="13" t="s">
        <v>40</v>
      </c>
      <c r="B13" s="7">
        <v>0.55681073651414292</v>
      </c>
      <c r="C13" s="7">
        <v>0.63359798398487466</v>
      </c>
      <c r="D13" s="7">
        <v>1.1904087204990177</v>
      </c>
    </row>
    <row r="14" spans="1:6" ht="12" customHeight="1" x14ac:dyDescent="0.35">
      <c r="A14" s="13" t="s">
        <v>41</v>
      </c>
      <c r="B14" s="7">
        <v>0.17058034726200258</v>
      </c>
      <c r="C14" s="7">
        <v>9.4461832462890541E-2</v>
      </c>
      <c r="D14" s="7">
        <v>0.26504217972489313</v>
      </c>
    </row>
    <row r="15" spans="1:6" ht="12" customHeight="1" x14ac:dyDescent="0.35">
      <c r="A15" s="13" t="s">
        <v>51</v>
      </c>
      <c r="B15" s="7">
        <v>0.15915669639764338</v>
      </c>
      <c r="C15" s="7">
        <v>9.4091927908071346E-2</v>
      </c>
      <c r="D15" s="7">
        <v>0.25324862430571465</v>
      </c>
    </row>
    <row r="16" spans="1:6" ht="12" customHeight="1" x14ac:dyDescent="0.35">
      <c r="A16" s="13" t="s">
        <v>61</v>
      </c>
      <c r="B16" s="7">
        <v>0.22023478217890874</v>
      </c>
      <c r="C16" s="7">
        <v>9.961742120638549E-2</v>
      </c>
      <c r="D16" s="7">
        <v>0.3198522033852943</v>
      </c>
    </row>
    <row r="17" spans="1:4" ht="12" customHeight="1" x14ac:dyDescent="0.35">
      <c r="A17" s="13" t="s">
        <v>45</v>
      </c>
      <c r="B17" s="7">
        <v>0.25123373451653136</v>
      </c>
      <c r="C17" s="7">
        <v>0.30522825144628518</v>
      </c>
      <c r="D17" s="7">
        <v>0.55646198596281649</v>
      </c>
    </row>
    <row r="18" spans="1:4" ht="12" customHeight="1" x14ac:dyDescent="0.35">
      <c r="A18" s="13" t="s">
        <v>24</v>
      </c>
      <c r="B18" s="7">
        <v>0.21749536414481982</v>
      </c>
      <c r="C18" s="7">
        <v>7.8635981668994576E-2</v>
      </c>
      <c r="D18" s="7">
        <v>0.29613134581381445</v>
      </c>
    </row>
    <row r="19" spans="1:4" ht="12" customHeight="1" x14ac:dyDescent="0.35">
      <c r="A19" s="13" t="s">
        <v>54</v>
      </c>
      <c r="B19" s="7">
        <v>0.16166104896627229</v>
      </c>
      <c r="C19" s="7">
        <v>7.573128580967875E-2</v>
      </c>
      <c r="D19" s="7">
        <v>0.23739233477595104</v>
      </c>
    </row>
    <row r="20" spans="1:4" ht="12" customHeight="1" x14ac:dyDescent="0.35">
      <c r="A20" s="4" t="s">
        <v>62</v>
      </c>
      <c r="B20" s="18">
        <f>SUM(B8:B19)</f>
        <v>7.2807841816366983</v>
      </c>
      <c r="C20" s="18">
        <f t="shared" ref="C20:D20" si="0">SUM(C8:C19)</f>
        <v>7.9868449550846048</v>
      </c>
      <c r="D20" s="18">
        <f t="shared" si="0"/>
        <v>15.267629136721304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50015-B441-4349-851F-F113C734DBA4}">
  <dimension ref="A1:F64"/>
  <sheetViews>
    <sheetView showGridLines="0" tabSelected="1" zoomScaleNormal="100" workbookViewId="0">
      <selection activeCell="C5" sqref="C5"/>
    </sheetView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36360.8958364641</v>
      </c>
      <c r="D5" s="29">
        <v>12802.738282991135</v>
      </c>
      <c r="E5" s="29">
        <v>14499.865535613211</v>
      </c>
      <c r="F5" s="29">
        <v>114.61567929476738</v>
      </c>
    </row>
    <row r="6" spans="1:6" ht="12" customHeight="1" x14ac:dyDescent="0.35">
      <c r="A6" s="39"/>
      <c r="B6" s="28" t="s">
        <v>71</v>
      </c>
      <c r="C6" s="29">
        <v>1064.5725091859401</v>
      </c>
      <c r="D6" s="29">
        <v>311.27092472965893</v>
      </c>
      <c r="E6" s="29">
        <v>380.84700890241862</v>
      </c>
      <c r="F6" s="29">
        <v>3.4502691311437212</v>
      </c>
    </row>
    <row r="7" spans="1:6" ht="12" customHeight="1" x14ac:dyDescent="0.35">
      <c r="A7" s="39"/>
      <c r="B7" s="28" t="s">
        <v>72</v>
      </c>
      <c r="C7" s="29">
        <v>1500.5003347826187</v>
      </c>
      <c r="D7" s="29">
        <v>428.34438575899361</v>
      </c>
      <c r="E7" s="29">
        <v>520.47389572247084</v>
      </c>
      <c r="F7" s="29">
        <v>4.290304081161513</v>
      </c>
    </row>
    <row r="8" spans="1:6" ht="12" customHeight="1" x14ac:dyDescent="0.35">
      <c r="A8" s="39"/>
      <c r="B8" s="28" t="s">
        <v>73</v>
      </c>
      <c r="C8" s="29">
        <v>2169.2026911877788</v>
      </c>
      <c r="D8" s="29">
        <v>635.49060121632738</v>
      </c>
      <c r="E8" s="29">
        <v>776.31367144773537</v>
      </c>
      <c r="F8" s="29">
        <v>6.8733010927753684</v>
      </c>
    </row>
    <row r="9" spans="1:6" ht="12" customHeight="1" x14ac:dyDescent="0.35">
      <c r="A9" s="39"/>
      <c r="B9" s="28" t="s">
        <v>74</v>
      </c>
      <c r="C9" s="29">
        <v>2496.21368516849</v>
      </c>
      <c r="D9" s="29">
        <v>694.25006890393502</v>
      </c>
      <c r="E9" s="29">
        <v>858.0639524775878</v>
      </c>
      <c r="F9" s="29">
        <v>7.2697959103856142</v>
      </c>
    </row>
    <row r="10" spans="1:6" ht="12" customHeight="1" x14ac:dyDescent="0.35">
      <c r="A10" s="39"/>
      <c r="B10" s="28" t="s">
        <v>75</v>
      </c>
      <c r="C10" s="29">
        <v>6280.7043973989885</v>
      </c>
      <c r="D10" s="29">
        <v>1939.8717407297115</v>
      </c>
      <c r="E10" s="29">
        <v>2321.0491085770459</v>
      </c>
      <c r="F10" s="29">
        <v>18.450067036699664</v>
      </c>
    </row>
    <row r="11" spans="1:6" ht="12" customHeight="1" x14ac:dyDescent="0.35">
      <c r="A11" s="39"/>
      <c r="B11" s="28" t="s">
        <v>76</v>
      </c>
      <c r="C11" s="29">
        <v>1297.0566553245208</v>
      </c>
      <c r="D11" s="29">
        <v>347.3022867313793</v>
      </c>
      <c r="E11" s="29">
        <v>435.81548515470979</v>
      </c>
      <c r="F11" s="29">
        <v>3.7548988122395501</v>
      </c>
    </row>
    <row r="12" spans="1:6" ht="12" customHeight="1" x14ac:dyDescent="0.35">
      <c r="A12" s="39"/>
      <c r="B12" s="28" t="s">
        <v>77</v>
      </c>
      <c r="C12" s="29">
        <v>6485.9066068348357</v>
      </c>
      <c r="D12" s="29">
        <v>2043.6924663178152</v>
      </c>
      <c r="E12" s="29">
        <v>2438.9247102142344</v>
      </c>
      <c r="F12" s="29">
        <v>19.960184680413082</v>
      </c>
    </row>
    <row r="13" spans="1:6" ht="12" customHeight="1" x14ac:dyDescent="0.35">
      <c r="A13" s="39"/>
      <c r="B13" s="28" t="s">
        <v>78</v>
      </c>
      <c r="C13" s="29">
        <v>232.07544005565114</v>
      </c>
      <c r="D13" s="29">
        <v>68.96742406339844</v>
      </c>
      <c r="E13" s="29">
        <v>83.389765224713841</v>
      </c>
      <c r="F13" s="29">
        <v>0.646340339018043</v>
      </c>
    </row>
    <row r="14" spans="1:6" ht="12" customHeight="1" x14ac:dyDescent="0.35">
      <c r="A14" s="39"/>
      <c r="B14" s="28" t="s">
        <v>79</v>
      </c>
      <c r="C14" s="29">
        <v>954.08958295295542</v>
      </c>
      <c r="D14" s="29">
        <v>263.44227674338191</v>
      </c>
      <c r="E14" s="29">
        <v>327.14747983729399</v>
      </c>
      <c r="F14" s="29">
        <v>2.921401163166105</v>
      </c>
    </row>
    <row r="15" spans="1:6" ht="12" customHeight="1" x14ac:dyDescent="0.35">
      <c r="A15" s="39"/>
      <c r="B15" s="28" t="s">
        <v>80</v>
      </c>
      <c r="C15" s="29">
        <v>732.98622758269266</v>
      </c>
      <c r="D15" s="29">
        <v>229.23289788672253</v>
      </c>
      <c r="E15" s="29">
        <v>272.54284573420125</v>
      </c>
      <c r="F15" s="29">
        <v>1.9156151984045955</v>
      </c>
    </row>
    <row r="16" spans="1:6" ht="12" customHeight="1" x14ac:dyDescent="0.35">
      <c r="A16" s="39"/>
      <c r="B16" s="28" t="s">
        <v>0</v>
      </c>
      <c r="C16" s="29">
        <v>5013.6219539219119</v>
      </c>
      <c r="D16" s="29">
        <v>1595.8942068030726</v>
      </c>
      <c r="E16" s="29">
        <v>1891.3174072882393</v>
      </c>
      <c r="F16" s="29">
        <v>15.26762913672132</v>
      </c>
    </row>
    <row r="17" spans="1:6" ht="12" customHeight="1" x14ac:dyDescent="0.35">
      <c r="A17" s="39"/>
      <c r="B17" s="28" t="s">
        <v>81</v>
      </c>
      <c r="C17" s="29">
        <v>1336.5341810260229</v>
      </c>
      <c r="D17" s="29">
        <v>377.57269479897519</v>
      </c>
      <c r="E17" s="29">
        <v>464.22079912071069</v>
      </c>
      <c r="F17" s="29">
        <v>3.8153428980049853</v>
      </c>
    </row>
    <row r="18" spans="1:6" ht="12" customHeight="1" x14ac:dyDescent="0.35">
      <c r="A18" s="39"/>
      <c r="B18" s="30" t="s">
        <v>82</v>
      </c>
      <c r="C18" s="31">
        <v>36360.8958364641</v>
      </c>
      <c r="D18" s="31">
        <v>12802.738282991135</v>
      </c>
      <c r="E18" s="31">
        <v>14499.865535613211</v>
      </c>
      <c r="F18" s="32">
        <v>114.61567929476738</v>
      </c>
    </row>
    <row r="19" spans="1:6" ht="12" customHeight="1" x14ac:dyDescent="0.35">
      <c r="A19" s="39"/>
      <c r="B19" s="30" t="s">
        <v>83</v>
      </c>
      <c r="C19" s="31">
        <v>29563.464265422401</v>
      </c>
      <c r="D19" s="31">
        <v>8935.3319746833677</v>
      </c>
      <c r="E19" s="31">
        <v>10770.106129701362</v>
      </c>
      <c r="F19" s="32">
        <v>88.615149480133596</v>
      </c>
    </row>
    <row r="20" spans="1:6" ht="12" customHeight="1" x14ac:dyDescent="0.35">
      <c r="A20" s="39"/>
      <c r="B20" s="30" t="s">
        <v>84</v>
      </c>
      <c r="C20" s="31">
        <v>65924.360101886501</v>
      </c>
      <c r="D20" s="31">
        <v>21738.070257674502</v>
      </c>
      <c r="E20" s="31">
        <v>25269.971665314573</v>
      </c>
      <c r="F20" s="32">
        <v>203.23082877490097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65924.360101886501</v>
      </c>
      <c r="D22" s="31">
        <v>21738.070257674502</v>
      </c>
      <c r="E22" s="31">
        <v>25269.971665314573</v>
      </c>
      <c r="F22" s="32">
        <v>203.23082877490097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15278.05336253265</v>
      </c>
      <c r="E23" s="29">
        <v>16572.699373591033</v>
      </c>
      <c r="F23" s="29">
        <v>85.810892668574837</v>
      </c>
    </row>
    <row r="24" spans="1:6" ht="12" customHeight="1" x14ac:dyDescent="0.35">
      <c r="A24" s="42"/>
      <c r="B24" s="28" t="s">
        <v>71</v>
      </c>
      <c r="C24" s="29"/>
      <c r="D24" s="29">
        <v>228.283672279846</v>
      </c>
      <c r="E24" s="29">
        <v>258.78238419698414</v>
      </c>
      <c r="F24" s="29">
        <v>1.3876688480313022</v>
      </c>
    </row>
    <row r="25" spans="1:6" ht="12" customHeight="1" x14ac:dyDescent="0.35">
      <c r="A25" s="42"/>
      <c r="B25" s="28" t="s">
        <v>72</v>
      </c>
      <c r="C25" s="29"/>
      <c r="D25" s="29">
        <v>444.29384916807606</v>
      </c>
      <c r="E25" s="29">
        <v>514.40568368523327</v>
      </c>
      <c r="F25" s="29">
        <v>3.2604058585173021</v>
      </c>
    </row>
    <row r="26" spans="1:6" ht="12" customHeight="1" x14ac:dyDescent="0.35">
      <c r="A26" s="42"/>
      <c r="B26" s="28" t="s">
        <v>73</v>
      </c>
      <c r="C26" s="29"/>
      <c r="D26" s="29">
        <v>688.9170923028081</v>
      </c>
      <c r="E26" s="29">
        <v>794.26998353250974</v>
      </c>
      <c r="F26" s="29">
        <v>4.5001482965936068</v>
      </c>
    </row>
    <row r="27" spans="1:6" ht="12" customHeight="1" x14ac:dyDescent="0.35">
      <c r="A27" s="42"/>
      <c r="B27" s="28" t="s">
        <v>74</v>
      </c>
      <c r="C27" s="29"/>
      <c r="D27" s="29">
        <v>846.92742990520594</v>
      </c>
      <c r="E27" s="29">
        <v>940.82848102154617</v>
      </c>
      <c r="F27" s="29">
        <v>5.502301547883361</v>
      </c>
    </row>
    <row r="28" spans="1:6" ht="12" customHeight="1" x14ac:dyDescent="0.35">
      <c r="A28" s="42"/>
      <c r="B28" s="28" t="s">
        <v>75</v>
      </c>
      <c r="C28" s="29"/>
      <c r="D28" s="29">
        <v>1970.0244278147745</v>
      </c>
      <c r="E28" s="29">
        <v>2236.0688605526534</v>
      </c>
      <c r="F28" s="29">
        <v>12.486508654854587</v>
      </c>
    </row>
    <row r="29" spans="1:6" ht="12" customHeight="1" x14ac:dyDescent="0.35">
      <c r="A29" s="42"/>
      <c r="B29" s="28" t="s">
        <v>76</v>
      </c>
      <c r="C29" s="29"/>
      <c r="D29" s="29">
        <v>608.23711234659447</v>
      </c>
      <c r="E29" s="29">
        <v>667.0461120623811</v>
      </c>
      <c r="F29" s="29">
        <v>4.1891873485657243</v>
      </c>
    </row>
    <row r="30" spans="1:6" ht="12" customHeight="1" x14ac:dyDescent="0.35">
      <c r="A30" s="42"/>
      <c r="B30" s="28" t="s">
        <v>77</v>
      </c>
      <c r="C30" s="29"/>
      <c r="D30" s="29">
        <v>1392.1412314669451</v>
      </c>
      <c r="E30" s="29">
        <v>1573.8411083896999</v>
      </c>
      <c r="F30" s="29">
        <v>10.3917203686107</v>
      </c>
    </row>
    <row r="31" spans="1:6" ht="12" customHeight="1" x14ac:dyDescent="0.35">
      <c r="A31" s="42"/>
      <c r="B31" s="28" t="s">
        <v>78</v>
      </c>
      <c r="C31" s="29"/>
      <c r="D31" s="29">
        <v>114.46562729437201</v>
      </c>
      <c r="E31" s="29">
        <v>118.38446504005422</v>
      </c>
      <c r="F31" s="29">
        <v>0.64764323340545205</v>
      </c>
    </row>
    <row r="32" spans="1:6" ht="12" customHeight="1" x14ac:dyDescent="0.35">
      <c r="A32" s="42"/>
      <c r="B32" s="28" t="s">
        <v>79</v>
      </c>
      <c r="C32" s="29"/>
      <c r="D32" s="29">
        <v>582.13166158798344</v>
      </c>
      <c r="E32" s="29">
        <v>662.19928002968823</v>
      </c>
      <c r="F32" s="29">
        <v>3.7517832861441915</v>
      </c>
    </row>
    <row r="33" spans="1:6" ht="12" customHeight="1" x14ac:dyDescent="0.35">
      <c r="A33" s="42"/>
      <c r="B33" s="28" t="s">
        <v>80</v>
      </c>
      <c r="C33" s="29"/>
      <c r="D33" s="29">
        <v>192.35214715674826</v>
      </c>
      <c r="E33" s="29">
        <v>216.04036981861378</v>
      </c>
      <c r="F33" s="29">
        <v>1.2356969071643646</v>
      </c>
    </row>
    <row r="34" spans="1:6" ht="12" customHeight="1" x14ac:dyDescent="0.35">
      <c r="A34" s="42"/>
      <c r="B34" s="28" t="s">
        <v>0</v>
      </c>
      <c r="C34" s="29"/>
      <c r="D34" s="29">
        <v>1056.187885912645</v>
      </c>
      <c r="E34" s="29">
        <v>1210.0606812322455</v>
      </c>
      <c r="F34" s="29">
        <v>7.3036314725378091</v>
      </c>
    </row>
    <row r="35" spans="1:6" ht="12" customHeight="1" x14ac:dyDescent="0.35">
      <c r="A35" s="42"/>
      <c r="B35" s="28" t="s">
        <v>81</v>
      </c>
      <c r="C35" s="29"/>
      <c r="D35" s="29">
        <v>472.14018746758211</v>
      </c>
      <c r="E35" s="29">
        <v>539.03306653486948</v>
      </c>
      <c r="F35" s="29">
        <v>3.1007736115119022</v>
      </c>
    </row>
    <row r="36" spans="1:6" ht="12" customHeight="1" x14ac:dyDescent="0.35">
      <c r="A36" s="42"/>
      <c r="B36" s="30" t="s">
        <v>82</v>
      </c>
      <c r="C36" s="35"/>
      <c r="D36" s="31">
        <v>15278.05336253265</v>
      </c>
      <c r="E36" s="31">
        <v>16572.699373591033</v>
      </c>
      <c r="F36" s="32">
        <v>85.810892668574837</v>
      </c>
    </row>
    <row r="37" spans="1:6" ht="12" customHeight="1" x14ac:dyDescent="0.35">
      <c r="A37" s="42"/>
      <c r="B37" s="30" t="s">
        <v>83</v>
      </c>
      <c r="C37" s="35"/>
      <c r="D37" s="31">
        <v>8596.1023247035737</v>
      </c>
      <c r="E37" s="31">
        <v>9730.9604760964721</v>
      </c>
      <c r="F37" s="32">
        <v>57.75746943382029</v>
      </c>
    </row>
    <row r="38" spans="1:6" ht="12" customHeight="1" x14ac:dyDescent="0.35">
      <c r="A38" s="42"/>
      <c r="B38" s="30" t="s">
        <v>88</v>
      </c>
      <c r="C38" s="35"/>
      <c r="D38" s="31">
        <v>23874.155687236223</v>
      </c>
      <c r="E38" s="31">
        <v>26303.659849687505</v>
      </c>
      <c r="F38" s="32">
        <v>143.56836210239513</v>
      </c>
    </row>
    <row r="39" spans="1:6" ht="12" customHeight="1" x14ac:dyDescent="0.35">
      <c r="A39" s="42"/>
      <c r="B39" s="30" t="s">
        <v>85</v>
      </c>
      <c r="C39" s="35"/>
      <c r="D39" s="31">
        <v>4133.2424416595823</v>
      </c>
      <c r="E39" s="31">
        <v>4592.4560572853798</v>
      </c>
      <c r="F39" s="32">
        <v>26.034846267207882</v>
      </c>
    </row>
    <row r="40" spans="1:6" ht="12" customHeight="1" x14ac:dyDescent="0.35">
      <c r="A40" s="43"/>
      <c r="B40" s="30" t="s">
        <v>89</v>
      </c>
      <c r="C40" s="35"/>
      <c r="D40" s="31">
        <v>28007.398128895806</v>
      </c>
      <c r="E40" s="31">
        <v>30896.115906972886</v>
      </c>
      <c r="F40" s="32">
        <v>169.60320836960301</v>
      </c>
    </row>
    <row r="41" spans="1:6" ht="12" customHeight="1" x14ac:dyDescent="0.35">
      <c r="A41" s="41" t="s">
        <v>8</v>
      </c>
      <c r="B41" s="28" t="s">
        <v>70</v>
      </c>
      <c r="C41" s="29">
        <v>36360.8958364641</v>
      </c>
      <c r="D41" s="29">
        <v>28080.791645523786</v>
      </c>
      <c r="E41" s="29">
        <v>31072.564909204244</v>
      </c>
      <c r="F41" s="29">
        <v>200.42657196334221</v>
      </c>
    </row>
    <row r="42" spans="1:6" ht="12" customHeight="1" x14ac:dyDescent="0.35">
      <c r="A42" s="42"/>
      <c r="B42" s="28" t="s">
        <v>71</v>
      </c>
      <c r="C42" s="29">
        <v>1064.5725091859401</v>
      </c>
      <c r="D42" s="29">
        <v>539.55459700950496</v>
      </c>
      <c r="E42" s="29">
        <v>639.62939309940271</v>
      </c>
      <c r="F42" s="29">
        <v>4.8379379791750239</v>
      </c>
    </row>
    <row r="43" spans="1:6" ht="12" customHeight="1" x14ac:dyDescent="0.35">
      <c r="A43" s="42"/>
      <c r="B43" s="28" t="s">
        <v>72</v>
      </c>
      <c r="C43" s="29">
        <v>1500.5003347826187</v>
      </c>
      <c r="D43" s="29">
        <v>872.63823492706967</v>
      </c>
      <c r="E43" s="29">
        <v>1034.8795794077041</v>
      </c>
      <c r="F43" s="29">
        <v>7.5507099396788151</v>
      </c>
    </row>
    <row r="44" spans="1:6" ht="12" customHeight="1" x14ac:dyDescent="0.35">
      <c r="A44" s="42"/>
      <c r="B44" s="28" t="s">
        <v>73</v>
      </c>
      <c r="C44" s="29">
        <v>2169.2026911877788</v>
      </c>
      <c r="D44" s="29">
        <v>1324.4076935191356</v>
      </c>
      <c r="E44" s="29">
        <v>1570.5836549802452</v>
      </c>
      <c r="F44" s="29">
        <v>11.373449389368975</v>
      </c>
    </row>
    <row r="45" spans="1:6" ht="12" customHeight="1" x14ac:dyDescent="0.35">
      <c r="A45" s="42"/>
      <c r="B45" s="28" t="s">
        <v>74</v>
      </c>
      <c r="C45" s="29">
        <v>2496.21368516849</v>
      </c>
      <c r="D45" s="29">
        <v>1541.1774988091411</v>
      </c>
      <c r="E45" s="29">
        <v>1798.8924334991339</v>
      </c>
      <c r="F45" s="29">
        <v>12.772097458268975</v>
      </c>
    </row>
    <row r="46" spans="1:6" ht="12" customHeight="1" x14ac:dyDescent="0.35">
      <c r="A46" s="42"/>
      <c r="B46" s="28" t="s">
        <v>75</v>
      </c>
      <c r="C46" s="29">
        <v>6280.7043973989885</v>
      </c>
      <c r="D46" s="29">
        <v>3909.896168544486</v>
      </c>
      <c r="E46" s="29">
        <v>4557.1179691296993</v>
      </c>
      <c r="F46" s="29">
        <v>30.936575691554253</v>
      </c>
    </row>
    <row r="47" spans="1:6" ht="12" customHeight="1" x14ac:dyDescent="0.35">
      <c r="A47" s="42"/>
      <c r="B47" s="28" t="s">
        <v>76</v>
      </c>
      <c r="C47" s="29">
        <v>1297.0566553245208</v>
      </c>
      <c r="D47" s="29">
        <v>955.53939907797371</v>
      </c>
      <c r="E47" s="29">
        <v>1102.861597217091</v>
      </c>
      <c r="F47" s="29">
        <v>7.9440861608052744</v>
      </c>
    </row>
    <row r="48" spans="1:6" ht="12" customHeight="1" x14ac:dyDescent="0.35">
      <c r="A48" s="42"/>
      <c r="B48" s="28" t="s">
        <v>77</v>
      </c>
      <c r="C48" s="29">
        <v>6485.9066068348357</v>
      </c>
      <c r="D48" s="29">
        <v>3435.8336977847603</v>
      </c>
      <c r="E48" s="29">
        <v>4012.7658186039343</v>
      </c>
      <c r="F48" s="29">
        <v>30.351905049023784</v>
      </c>
    </row>
    <row r="49" spans="1:6" ht="12" customHeight="1" x14ac:dyDescent="0.35">
      <c r="A49" s="42"/>
      <c r="B49" s="28" t="s">
        <v>78</v>
      </c>
      <c r="C49" s="29">
        <v>232.07544005565114</v>
      </c>
      <c r="D49" s="29">
        <v>183.43305135777047</v>
      </c>
      <c r="E49" s="29">
        <v>201.77423026476805</v>
      </c>
      <c r="F49" s="29">
        <v>1.2939835724234952</v>
      </c>
    </row>
    <row r="50" spans="1:6" ht="12" customHeight="1" x14ac:dyDescent="0.35">
      <c r="A50" s="42"/>
      <c r="B50" s="28" t="s">
        <v>79</v>
      </c>
      <c r="C50" s="29">
        <v>954.08958295295542</v>
      </c>
      <c r="D50" s="29">
        <v>845.5739383313653</v>
      </c>
      <c r="E50" s="29">
        <v>989.34675986698221</v>
      </c>
      <c r="F50" s="29">
        <v>6.6731844493102965</v>
      </c>
    </row>
    <row r="51" spans="1:6" ht="12" customHeight="1" x14ac:dyDescent="0.35">
      <c r="A51" s="42"/>
      <c r="B51" s="28" t="s">
        <v>80</v>
      </c>
      <c r="C51" s="29">
        <v>732.98622758269266</v>
      </c>
      <c r="D51" s="29">
        <v>421.58504504347081</v>
      </c>
      <c r="E51" s="29">
        <v>488.58321555281503</v>
      </c>
      <c r="F51" s="29">
        <v>3.1513121055689601</v>
      </c>
    </row>
    <row r="52" spans="1:6" ht="12" customHeight="1" x14ac:dyDescent="0.35">
      <c r="A52" s="42"/>
      <c r="B52" s="28" t="s">
        <v>0</v>
      </c>
      <c r="C52" s="29">
        <v>5013.6219539219119</v>
      </c>
      <c r="D52" s="29">
        <v>2652.0820927157174</v>
      </c>
      <c r="E52" s="29">
        <v>3101.3780885204851</v>
      </c>
      <c r="F52" s="29">
        <v>22.571260609259127</v>
      </c>
    </row>
    <row r="53" spans="1:6" ht="12" customHeight="1" x14ac:dyDescent="0.35">
      <c r="A53" s="42"/>
      <c r="B53" s="28" t="s">
        <v>81</v>
      </c>
      <c r="C53" s="29">
        <v>1336.5341810260229</v>
      </c>
      <c r="D53" s="29">
        <v>849.71288226655724</v>
      </c>
      <c r="E53" s="29">
        <v>1003.2538656555802</v>
      </c>
      <c r="F53" s="29">
        <v>6.9161165095168879</v>
      </c>
    </row>
    <row r="54" spans="1:6" ht="12" customHeight="1" x14ac:dyDescent="0.35">
      <c r="A54" s="42"/>
      <c r="B54" s="30" t="s">
        <v>82</v>
      </c>
      <c r="C54" s="31">
        <v>36360.8958364641</v>
      </c>
      <c r="D54" s="31">
        <v>28080.791645523786</v>
      </c>
      <c r="E54" s="31">
        <v>31072.564909204244</v>
      </c>
      <c r="F54" s="32">
        <v>200.42657196334221</v>
      </c>
    </row>
    <row r="55" spans="1:6" ht="12" customHeight="1" x14ac:dyDescent="0.35">
      <c r="A55" s="42"/>
      <c r="B55" s="30" t="s">
        <v>83</v>
      </c>
      <c r="C55" s="31">
        <v>29563.464265422401</v>
      </c>
      <c r="D55" s="31">
        <v>17531.434299386943</v>
      </c>
      <c r="E55" s="31">
        <v>20501.066605797834</v>
      </c>
      <c r="F55" s="32">
        <v>146.37261891395389</v>
      </c>
    </row>
    <row r="56" spans="1:6" ht="12" customHeight="1" x14ac:dyDescent="0.35">
      <c r="A56" s="42"/>
      <c r="B56" s="30" t="s">
        <v>90</v>
      </c>
      <c r="C56" s="31">
        <v>65924.360101886501</v>
      </c>
      <c r="D56" s="31">
        <v>45612.225944910722</v>
      </c>
      <c r="E56" s="31">
        <v>51573.631515002082</v>
      </c>
      <c r="F56" s="32">
        <v>346.7991908772961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4133.2424416595823</v>
      </c>
      <c r="E57" s="31">
        <v>4592.4560572853798</v>
      </c>
      <c r="F57" s="31">
        <v>26.034846267207882</v>
      </c>
    </row>
    <row r="58" spans="1:6" ht="12" customHeight="1" x14ac:dyDescent="0.35">
      <c r="A58" s="43"/>
      <c r="B58" s="30" t="s">
        <v>91</v>
      </c>
      <c r="C58" s="31">
        <v>65924.360101886501</v>
      </c>
      <c r="D58" s="31">
        <v>49745.468386570312</v>
      </c>
      <c r="E58" s="31">
        <v>56166.087572287463</v>
      </c>
      <c r="F58" s="32">
        <v>372.83403714450401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$B1="South Coast"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12DEE9-DC7B-4693-B3B1-91A8AD66E4CC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932d29ee-28c9-41bc-b9e4-7f2eba331d28"/>
    <ds:schemaRef ds:uri="84193d32-96af-42bb-9a8d-e389b6b013d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D49A23D-EDF1-4B38-AF94-59C3BECFC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3CD0B8-F1ED-468D-8C09-9A03D0606E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NSW - South Coast 2024-25</dc:title>
  <dc:creator>Philippa-Hamilton [Melbourne]</dc:creator>
  <cp:lastModifiedBy>Jai-Kookana [Sydney]</cp:lastModifiedBy>
  <dcterms:created xsi:type="dcterms:W3CDTF">2026-07-08T23:07:04Z</dcterms:created>
  <dcterms:modified xsi:type="dcterms:W3CDTF">2026-07-10T02:05:32Z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2026-07-08T23:07:12Z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8fff98f6-bf5b-4129-abc7-36cb8cb44b51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