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NSW/"/>
    </mc:Choice>
  </mc:AlternateContent>
  <xr:revisionPtr revIDLastSave="21" documentId="8_{F658DA44-5D04-4815-87E7-DB6FC8F6C3A9}" xr6:coauthVersionLast="47" xr6:coauthVersionMax="47" xr10:uidLastSave="{4B51C7A7-0CF8-4733-A5FE-A1D6592D85D9}"/>
  <bookViews>
    <workbookView xWindow="-110" yWindow="-110" windowWidth="19420" windowHeight="10420" firstSheet="2" activeTab="4" xr2:uid="{AB9FA99C-E474-4E68-AA07-9D9815863893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definedNames>
    <definedName name="Current_Year">#REF!</definedName>
    <definedName name="Regio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26" i="4" l="1"/>
  <c r="B20" i="4"/>
  <c r="B29" i="4" s="1"/>
</calcChain>
</file>

<file path=xl/sharedStrings.xml><?xml version="1.0" encoding="utf-8"?>
<sst xmlns="http://schemas.openxmlformats.org/spreadsheetml/2006/main" count="167" uniqueCount="94">
  <si>
    <t>Snowy Mountains</t>
  </si>
  <si>
    <t>New South Wales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</si>
  <si>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</si>
  <si>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</si>
  <si>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</si>
  <si>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</si>
  <si>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</si>
  <si>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</si>
  <si>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</si>
  <si>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</si>
  <si>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</si>
  <si>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</si>
  <si>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</si>
  <si>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</si>
  <si>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</si>
  <si>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</si>
  <si>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</si>
  <si>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</si>
  <si>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</si>
  <si>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</si>
  <si>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</si>
  <si>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</si>
  <si>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</si>
  <si>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</si>
  <si>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</si>
  <si>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</si>
  <si>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</si>
  <si>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</si>
  <si>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</si>
  <si>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</si>
  <si>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</si>
  <si>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</si>
  <si>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</si>
  <si>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</si>
  <si>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</si>
  <si>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</si>
  <si>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</si>
  <si>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</si>
  <si>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</si>
  <si>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</si>
  <si>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</si>
  <si>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</si>
  <si>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</si>
  <si>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</si>
  <si>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</si>
  <si>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</si>
  <si>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</si>
  <si>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</si>
  <si>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</si>
  <si>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</si>
  <si>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</si>
  <si>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</si>
  <si>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</si>
  <si>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</si>
  <si>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</si>
  <si>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</si>
  <si>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</si>
  <si>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</si>
  <si>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</si>
  <si>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</si>
  <si>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</si>
  <si>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</si>
  <si>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</si>
  <si>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</si>
  <si>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New South Wales,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</si>
  <si>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</si>
  <si>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</si>
  <si>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</si>
  <si>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</si>
  <si>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</si>
  <si>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Sydney</t>
  </si>
  <si>
    <t>Blue Mountains</t>
  </si>
  <si>
    <t>Capital Country</t>
  </si>
  <si>
    <t>Central Coast</t>
  </si>
  <si>
    <t>Central NSW</t>
  </si>
  <si>
    <t>Hunter</t>
  </si>
  <si>
    <t>New England North West</t>
  </si>
  <si>
    <t>North Coast NSW</t>
  </si>
  <si>
    <t>Outback NSW</t>
  </si>
  <si>
    <t>Riverina</t>
  </si>
  <si>
    <t>South Coast</t>
  </si>
  <si>
    <t>The Murray</t>
  </si>
  <si>
    <t>Capital city New South Wales</t>
  </si>
  <si>
    <t>Regional New South Wales</t>
  </si>
  <si>
    <t>Total direct contribution to New South Wales</t>
  </si>
  <si>
    <t>To Rest of Australia from New South Wales</t>
  </si>
  <si>
    <t>NA</t>
  </si>
  <si>
    <t>Total direct contribution to and from New South Wales</t>
  </si>
  <si>
    <t>Total indirect contribution to New South Wales</t>
  </si>
  <si>
    <t>Total indirect contribution to and from New South Wales</t>
  </si>
  <si>
    <t>Total contribution to New South Wales</t>
  </si>
  <si>
    <t>Total contribution to and from New South Wales</t>
  </si>
  <si>
    <t>Note: the sum of regions may not add to total due to rounding.</t>
  </si>
  <si>
    <t>Filled jobs (000)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</si>
</sst>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6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3" fillId="3" borderId="0">
      <alignment vertical="center"/>
    </xf>
    <xf numFmtId="165" fontId="4" fillId="0" borderId="2">
      <alignment horizontal="right" vertical="center"/>
    </xf>
  </cellStyleXfs>
  <cellXfs count="49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164" fontId="3" fillId="3" borderId="0" xfId="1">
      <alignment vertical="center"/>
    </xf>
    <xf numFmtId="164" fontId="3" fillId="4" borderId="0" xfId="1" applyFill="1" applyAlignment="1">
      <alignment horizontal="center" vertical="center"/>
    </xf>
    <xf numFmtId="165" fontId="4" fillId="0" borderId="2" xfId="2" applyAlignment="1">
      <alignment horizontal="left" vertical="center"/>
    </xf>
    <xf numFmtId="165" fontId="4" fillId="0" borderId="2" xfId="2">
      <alignment horizontal="right" vertical="center"/>
    </xf>
    <xf numFmtId="165" fontId="5" fillId="0" borderId="2" xfId="2" applyFont="1" applyAlignment="1">
      <alignment horizontal="left" vertical="center"/>
    </xf>
    <xf numFmtId="164" fontId="3" fillId="3" borderId="0" xfId="1" applyAlignment="1">
      <alignment horizontal="left" vertical="center"/>
    </xf>
    <xf numFmtId="164" fontId="3" fillId="3" borderId="0" xfId="1" applyAlignment="1">
      <alignment horizontal="center" vertical="center"/>
    </xf>
    <xf numFmtId="165" fontId="6" fillId="0" borderId="4" xfId="2" applyFont="1" applyBorder="1" applyAlignment="1">
      <alignment horizontal="left" vertical="center"/>
    </xf>
    <xf numFmtId="0" fontId="7" fillId="0" borderId="1" xfId="0" applyFont="1" applyBorder="1"/>
    <xf numFmtId="165" fontId="4" fillId="0" borderId="2" xfId="2" applyAlignment="1">
      <alignment horizontal="left" vertical="center" indent="1"/>
    </xf>
    <xf numFmtId="166" fontId="3" fillId="4" borderId="0" xfId="1" applyNumberFormat="1" applyFill="1">
      <alignment vertical="center"/>
    </xf>
    <xf numFmtId="165" fontId="6" fillId="0" borderId="2" xfId="2" applyFont="1" applyAlignment="1">
      <alignment horizontal="left" vertical="center"/>
    </xf>
    <xf numFmtId="0" fontId="7" fillId="0" borderId="0" xfId="0" applyFont="1"/>
    <xf numFmtId="0" fontId="8" fillId="0" borderId="0" xfId="0" applyFont="1"/>
    <xf numFmtId="165" fontId="3" fillId="4" borderId="0" xfId="1" applyNumberFormat="1" applyFill="1">
      <alignment vertical="center"/>
    </xf>
    <xf numFmtId="167" fontId="9" fillId="0" borderId="0" xfId="0" applyNumberFormat="1" applyFont="1"/>
    <xf numFmtId="164" fontId="10" fillId="3" borderId="5" xfId="1" applyFont="1" applyBorder="1">
      <alignment vertical="center"/>
    </xf>
    <xf numFmtId="164" fontId="3" fillId="3" borderId="6" xfId="1" applyBorder="1">
      <alignment vertical="center"/>
    </xf>
    <xf numFmtId="164" fontId="3" fillId="3" borderId="6" xfId="1" applyBorder="1" applyAlignment="1">
      <alignment horizontal="center" vertical="center" wrapText="1"/>
    </xf>
    <xf numFmtId="164" fontId="3" fillId="3" borderId="7" xfId="1" applyBorder="1" applyAlignment="1">
      <alignment horizontal="center" vertical="center" wrapText="1"/>
    </xf>
    <xf numFmtId="164" fontId="3" fillId="3" borderId="8" xfId="1" applyBorder="1">
      <alignment vertical="center"/>
    </xf>
    <xf numFmtId="164" fontId="3" fillId="3" borderId="9" xfId="1" applyBorder="1">
      <alignment vertical="center"/>
    </xf>
    <xf numFmtId="164" fontId="11" fillId="3" borderId="9" xfId="1" applyFont="1" applyBorder="1" applyAlignment="1">
      <alignment horizontal="center" vertical="center" wrapText="1"/>
    </xf>
    <xf numFmtId="164" fontId="11" fillId="3" borderId="10" xfId="1" quotePrefix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165" fontId="4" fillId="0" borderId="0" xfId="2" applyBorder="1">
      <alignment horizontal="right" vertical="center"/>
    </xf>
    <xf numFmtId="164" fontId="3" fillId="4" borderId="13" xfId="1" applyFill="1" applyBorder="1">
      <alignment vertical="center"/>
    </xf>
    <xf numFmtId="165" fontId="3" fillId="4" borderId="14" xfId="1" applyNumberFormat="1" applyFill="1" applyBorder="1">
      <alignment vertical="center"/>
    </xf>
    <xf numFmtId="165" fontId="3" fillId="4" borderId="15" xfId="1" applyNumberFormat="1" applyFill="1" applyBorder="1">
      <alignment vertical="center"/>
    </xf>
    <xf numFmtId="165" fontId="3" fillId="3" borderId="14" xfId="1" applyNumberFormat="1" applyBorder="1" applyAlignment="1">
      <alignment horizontal="right" vertical="center"/>
    </xf>
    <xf numFmtId="165" fontId="3" fillId="3" borderId="15" xfId="1" applyNumberFormat="1" applyBorder="1" applyAlignment="1">
      <alignment horizontal="right" vertical="center"/>
    </xf>
    <xf numFmtId="165" fontId="3" fillId="3" borderId="14" xfId="1" applyNumberFormat="1" applyBorder="1">
      <alignment vertical="center"/>
    </xf>
    <xf numFmtId="0" fontId="15" fillId="0" borderId="0" xfId="0" applyFont="1"/>
    <xf numFmtId="164" fontId="11" fillId="3" borderId="9" xfId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textRotation="90"/>
    </xf>
    <xf numFmtId="0" fontId="12" fillId="0" borderId="12" xfId="0" applyFont="1" applyBorder="1" applyAlignment="1">
      <alignment horizontal="center" vertical="center" textRotation="90"/>
    </xf>
    <xf numFmtId="0" fontId="12" fillId="0" borderId="16" xfId="0" applyFont="1" applyBorder="1" applyAlignment="1">
      <alignment horizontal="center" vertical="center" textRotation="90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164" fontId="3" fillId="3" borderId="1" xfId="1" applyBorder="1" applyAlignment="1">
      <alignment horizontal="center" vertical="center"/>
    </xf>
    <xf numFmtId="164" fontId="3" fillId="3" borderId="3" xfId="1" applyBorder="1" applyAlignment="1">
      <alignment horizontal="center" vertical="center"/>
    </xf>
    <xf numFmtId="164" fontId="3" fillId="3" borderId="3" xfId="1" quotePrefix="1" applyBorder="1" applyAlignment="1">
      <alignment horizontal="center" vertical="center"/>
    </xf>
    <xf numFmtId="164" fontId="3" fillId="4" borderId="0" xfId="1" applyFill="1" applyAlignment="1">
      <alignment horizontal="center" vertical="center"/>
    </xf>
    <xf numFmtId="164" fontId="3" fillId="3" borderId="0" xfId="1" applyAlignment="1">
      <alignment horizontal="center" vertical="center"/>
    </xf>
  </cellXfs>
  <cellStyles count="3">
    <cellStyle name="Normal" xfId="0" builtinId="0"/>
    <cellStyle name="Output_C" xfId="2" xr:uid="{5AFE946D-5B25-489A-B3E5-5ACCB1C160A4}"/>
    <cellStyle name="Section" xfId="1" xr:uid="{1329F724-872F-41C8-9FE6-9C2DFCB84846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1564783</xdr:colOff>
      <xdr:row>0</xdr:row>
      <xdr:rowOff>723900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CD0BB1-7CAD-4BC6-A38D-41785B393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441333" cy="723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7085AF-82DC-419C-9B99-06A391658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3881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3A490E-67C9-4CCB-8192-B615AFCCD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655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F6427F-60A3-4BE1-B864-E4A171008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6EFC9C-D0AB-498A-8B1D-DA7B053FF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F0BEE-F7D9-4D0D-AFE5-C60B35A2963F}">
  <dimension ref="A1:C18"/>
  <sheetViews>
    <sheetView showGridLines="0" topLeftCell="A3" zoomScaleNormal="100" workbookViewId="0">
      <selection activeCell="B5" sqref="B5:C5"/>
    </sheetView>
  </sheetViews>
  <sheetFormatPr defaultRowHeight="14.5" x14ac:dyDescent="0.35"/>
  <cols>
    <col min="1" max="1" width="21.81640625" bestFit="1" customWidth="1"/>
    <col min="2" max="2" width="19.36328125" customWidth="1"/>
    <col min="3" max="3" width="22.54296875" customWidth="1"/>
  </cols>
  <sheetData>
    <row r="1" spans="1:3" ht="58" customHeight="1" x14ac:dyDescent="0.35">
      <c r="A1" s="1"/>
      <c r="B1" s="1"/>
      <c r="C1" s="1"/>
    </row>
    <row r="2" spans="1:3" ht="21" customHeight="1" x14ac:dyDescent="0.6">
      <c r="A2" s="2" t="s">
        <v>0</v>
      </c>
    </row>
    <row r="3" spans="1:3" ht="15.75" customHeight="1" x14ac:dyDescent="0.4">
      <c r="A3" s="3" t="s">
        <v>1</v>
      </c>
    </row>
    <row r="4" spans="1:3" ht="20.149999999999999" customHeight="1" x14ac:dyDescent="0.35">
      <c r="A4" s="4"/>
      <c r="B4" s="5" t="s">
        <v>2</v>
      </c>
      <c r="C4" s="5" t="s">
        <v>3</v>
      </c>
    </row>
    <row r="5" spans="1:3" ht="15" customHeight="1" x14ac:dyDescent="0.35">
      <c r="A5" s="4" t="s">
        <v>4</v>
      </c>
      <c r="B5" s="44" t="s">
        <v>5</v>
      </c>
      <c r="C5" s="44"/>
    </row>
    <row r="6" spans="1:3" ht="12" customHeight="1" x14ac:dyDescent="0.35">
      <c r="A6" s="6" t="s">
        <v>6</v>
      </c>
      <c r="B6" s="7">
        <v>221.77154375475885</v>
      </c>
      <c r="C6" s="7">
        <v>229.23289788672253</v>
      </c>
    </row>
    <row r="7" spans="1:3" ht="12" customHeight="1" x14ac:dyDescent="0.35">
      <c r="A7" s="6" t="s">
        <v>7</v>
      </c>
      <c r="B7" s="7">
        <v>179.76801475620348</v>
      </c>
      <c r="C7" s="7">
        <v>192.35214715674826</v>
      </c>
    </row>
    <row r="8" spans="1:3" ht="12" customHeight="1" x14ac:dyDescent="0.35">
      <c r="A8" s="8" t="s">
        <v>8</v>
      </c>
      <c r="B8" s="7">
        <v>401.53955851096237</v>
      </c>
      <c r="C8" s="7">
        <v>421.58504504347081</v>
      </c>
    </row>
    <row r="9" spans="1:3" ht="15" customHeight="1" x14ac:dyDescent="0.35">
      <c r="A9" s="9" t="s">
        <v>9</v>
      </c>
      <c r="B9" s="45" t="s">
        <v>5</v>
      </c>
      <c r="C9" s="45"/>
    </row>
    <row r="10" spans="1:3" ht="12" customHeight="1" x14ac:dyDescent="0.35">
      <c r="A10" s="6" t="s">
        <v>6</v>
      </c>
      <c r="B10" s="7">
        <v>263.88306352295564</v>
      </c>
      <c r="C10" s="7">
        <v>272.54284573420125</v>
      </c>
    </row>
    <row r="11" spans="1:3" ht="12" customHeight="1" x14ac:dyDescent="0.35">
      <c r="A11" s="6" t="s">
        <v>7</v>
      </c>
      <c r="B11" s="7">
        <v>203.18496632573928</v>
      </c>
      <c r="C11" s="7">
        <v>216.04036981861378</v>
      </c>
    </row>
    <row r="12" spans="1:3" ht="12" customHeight="1" x14ac:dyDescent="0.35">
      <c r="A12" s="8" t="s">
        <v>8</v>
      </c>
      <c r="B12" s="7">
        <v>467.06802984869489</v>
      </c>
      <c r="C12" s="7">
        <v>488.58321555281503</v>
      </c>
    </row>
    <row r="13" spans="1:3" ht="15" customHeight="1" x14ac:dyDescent="0.35">
      <c r="A13" s="9" t="s">
        <v>10</v>
      </c>
      <c r="B13" s="46" t="s">
        <v>11</v>
      </c>
      <c r="C13" s="46"/>
    </row>
    <row r="14" spans="1:3" ht="12" customHeight="1" x14ac:dyDescent="0.35">
      <c r="A14" s="6" t="s">
        <v>6</v>
      </c>
      <c r="B14" s="7">
        <v>1.8531824000467045</v>
      </c>
      <c r="C14" s="7">
        <v>1.9156151984045955</v>
      </c>
    </row>
    <row r="15" spans="1:3" ht="12" customHeight="1" x14ac:dyDescent="0.35">
      <c r="A15" s="6" t="s">
        <v>7</v>
      </c>
      <c r="B15" s="7">
        <v>1.1852683134744724</v>
      </c>
      <c r="C15" s="7">
        <v>1.2356969071643646</v>
      </c>
    </row>
    <row r="16" spans="1:3" ht="12" customHeight="1" x14ac:dyDescent="0.35">
      <c r="A16" s="8" t="s">
        <v>8</v>
      </c>
      <c r="B16" s="7">
        <v>3.0384507135211769</v>
      </c>
      <c r="C16" s="7">
        <v>3.1513121055689601</v>
      </c>
    </row>
    <row r="17" spans="1:3" ht="15" customHeight="1" x14ac:dyDescent="0.35">
      <c r="A17" s="9" t="s">
        <v>12</v>
      </c>
      <c r="B17" s="45" t="s">
        <v>13</v>
      </c>
      <c r="C17" s="45"/>
    </row>
    <row r="18" spans="1:3" ht="12" customHeight="1" x14ac:dyDescent="0.35">
      <c r="A18" s="6" t="s">
        <v>14</v>
      </c>
      <c r="B18" s="7">
        <v>710.24515962625446</v>
      </c>
      <c r="C18" s="7">
        <v>732.98622758269266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7ED0A-80F0-426A-BC3C-655AF27CEE65}">
  <dimension ref="A1:B100"/>
  <sheetViews>
    <sheetView showGridLines="0" zoomScaleNormal="100" workbookViewId="0"/>
  </sheetViews>
  <sheetFormatPr defaultRowHeight="14.5" x14ac:dyDescent="0.35"/>
  <cols>
    <col min="1" max="1" width="50.453125" customWidth="1"/>
    <col min="2" max="2" width="42" customWidth="1"/>
    <col min="3" max="6" width="16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12</v>
      </c>
      <c r="B5" s="10" t="s">
        <v>15</v>
      </c>
    </row>
    <row r="6" spans="1:2" ht="12" customHeight="1" x14ac:dyDescent="0.35">
      <c r="A6" s="11" t="s">
        <v>16</v>
      </c>
      <c r="B6" s="12"/>
    </row>
    <row r="7" spans="1:2" ht="12" customHeight="1" x14ac:dyDescent="0.35">
      <c r="A7" s="13" t="s">
        <v>17</v>
      </c>
      <c r="B7" s="7">
        <v>99.160055644122494</v>
      </c>
    </row>
    <row r="8" spans="1:2" ht="12" customHeight="1" x14ac:dyDescent="0.35">
      <c r="A8" s="13" t="s">
        <v>18</v>
      </c>
      <c r="B8" s="7">
        <v>108.0627385821122</v>
      </c>
    </row>
    <row r="9" spans="1:2" ht="12" customHeight="1" x14ac:dyDescent="0.35">
      <c r="A9" s="13" t="s">
        <v>19</v>
      </c>
      <c r="B9" s="7">
        <v>121.77086900263177</v>
      </c>
    </row>
    <row r="10" spans="1:2" ht="12" customHeight="1" x14ac:dyDescent="0.35">
      <c r="A10" s="13" t="s">
        <v>20</v>
      </c>
      <c r="B10" s="7">
        <v>3.0891106370269936</v>
      </c>
    </row>
    <row r="11" spans="1:2" ht="12" customHeight="1" x14ac:dyDescent="0.35">
      <c r="A11" s="13" t="s">
        <v>21</v>
      </c>
      <c r="B11" s="7">
        <v>1.3841038484126831</v>
      </c>
    </row>
    <row r="12" spans="1:2" ht="12" customHeight="1" x14ac:dyDescent="0.35">
      <c r="A12" s="13" t="s">
        <v>22</v>
      </c>
      <c r="B12" s="7">
        <v>6.1294553920036776</v>
      </c>
    </row>
    <row r="13" spans="1:2" ht="12" customHeight="1" x14ac:dyDescent="0.35">
      <c r="A13" s="13" t="s">
        <v>23</v>
      </c>
      <c r="B13" s="7">
        <v>4.8034051210699644</v>
      </c>
    </row>
    <row r="14" spans="1:2" ht="12" customHeight="1" x14ac:dyDescent="0.35">
      <c r="A14" s="13" t="s">
        <v>24</v>
      </c>
      <c r="B14" s="7">
        <v>42.589821806970569</v>
      </c>
    </row>
    <row r="15" spans="1:2" ht="12" customHeight="1" x14ac:dyDescent="0.35">
      <c r="A15" s="13" t="s">
        <v>25</v>
      </c>
      <c r="B15" s="7">
        <v>39.142895302794713</v>
      </c>
    </row>
    <row r="16" spans="1:2" ht="12" customHeight="1" x14ac:dyDescent="0.35">
      <c r="A16" s="13" t="s">
        <v>26</v>
      </c>
      <c r="B16" s="7">
        <v>0.18732853124278498</v>
      </c>
    </row>
    <row r="17" spans="1:2" ht="12" customHeight="1" x14ac:dyDescent="0.35">
      <c r="A17" s="13" t="s">
        <v>27</v>
      </c>
      <c r="B17" s="7">
        <v>57.954172947885226</v>
      </c>
    </row>
    <row r="18" spans="1:2" ht="12" customHeight="1" x14ac:dyDescent="0.35">
      <c r="A18" s="13" t="s">
        <v>28</v>
      </c>
      <c r="B18" s="7">
        <v>64.078936611019984</v>
      </c>
    </row>
    <row r="19" spans="1:2" ht="12" customHeight="1" x14ac:dyDescent="0.35">
      <c r="A19" s="13" t="s">
        <v>29</v>
      </c>
      <c r="B19" s="7">
        <v>38.505901912372245</v>
      </c>
    </row>
    <row r="20" spans="1:2" ht="12" customHeight="1" x14ac:dyDescent="0.35">
      <c r="A20" s="13" t="s">
        <v>30</v>
      </c>
      <c r="B20" s="7">
        <v>6.38066630752812</v>
      </c>
    </row>
    <row r="21" spans="1:2" ht="12" customHeight="1" x14ac:dyDescent="0.35">
      <c r="A21" s="13" t="s">
        <v>31</v>
      </c>
      <c r="B21" s="7">
        <v>129.4523440165953</v>
      </c>
    </row>
    <row r="22" spans="1:2" ht="12" customHeight="1" x14ac:dyDescent="0.35">
      <c r="A22" s="13" t="s">
        <v>32</v>
      </c>
      <c r="B22" s="7">
        <v>2.620384484591983</v>
      </c>
    </row>
    <row r="23" spans="1:2" ht="12" customHeight="1" x14ac:dyDescent="0.35">
      <c r="A23" s="13" t="s">
        <v>33</v>
      </c>
      <c r="B23" s="7">
        <v>3.8794726030008246</v>
      </c>
    </row>
    <row r="24" spans="1:2" ht="12" customHeight="1" x14ac:dyDescent="0.35">
      <c r="A24" s="13" t="s">
        <v>34</v>
      </c>
      <c r="B24" s="7">
        <v>3.7945648313112721</v>
      </c>
    </row>
    <row r="25" spans="1:2" ht="12" customHeight="1" x14ac:dyDescent="0.35">
      <c r="A25" s="4" t="s">
        <v>12</v>
      </c>
      <c r="B25" s="14">
        <v>732.98622758269289</v>
      </c>
    </row>
    <row r="26" spans="1:2" ht="12" customHeight="1" x14ac:dyDescent="0.35"/>
    <row r="27" spans="1:2" ht="12" customHeight="1" x14ac:dyDescent="0.35"/>
    <row r="28" spans="1:2" ht="12" customHeight="1" x14ac:dyDescent="0.35"/>
    <row r="29" spans="1:2" ht="12" customHeight="1" x14ac:dyDescent="0.35"/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91B21-447A-4638-8B3D-0EC4DE1ED2D5}">
  <dimension ref="A1:B100"/>
  <sheetViews>
    <sheetView showGridLines="0" zoomScaleNormal="100" workbookViewId="0"/>
  </sheetViews>
  <sheetFormatPr defaultRowHeight="14.5" x14ac:dyDescent="0.35"/>
  <cols>
    <col min="1" max="1" width="50.453125" customWidth="1"/>
    <col min="2" max="2" width="42" customWidth="1"/>
    <col min="3" max="6" width="38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4</v>
      </c>
      <c r="B5" s="10" t="s">
        <v>15</v>
      </c>
    </row>
    <row r="6" spans="1:2" ht="12" customHeight="1" x14ac:dyDescent="0.35">
      <c r="A6" s="15" t="s">
        <v>35</v>
      </c>
      <c r="B6" s="16"/>
    </row>
    <row r="7" spans="1:2" ht="12" customHeight="1" x14ac:dyDescent="0.35">
      <c r="A7" s="13" t="s">
        <v>36</v>
      </c>
      <c r="B7" s="7">
        <v>44.584753619332709</v>
      </c>
    </row>
    <row r="8" spans="1:2" ht="12" customHeight="1" x14ac:dyDescent="0.35">
      <c r="A8" s="13" t="s">
        <v>37</v>
      </c>
      <c r="B8" s="7">
        <v>3.9705387256258757</v>
      </c>
    </row>
    <row r="9" spans="1:2" ht="12" customHeight="1" x14ac:dyDescent="0.35">
      <c r="A9" s="13" t="s">
        <v>38</v>
      </c>
      <c r="B9" s="7">
        <v>32.873245147689644</v>
      </c>
    </row>
    <row r="10" spans="1:2" ht="12" customHeight="1" x14ac:dyDescent="0.35">
      <c r="A10" s="13" t="s">
        <v>39</v>
      </c>
      <c r="B10" s="7">
        <v>0.98685610325518924</v>
      </c>
    </row>
    <row r="11" spans="1:2" ht="12" customHeight="1" x14ac:dyDescent="0.35">
      <c r="A11" s="13" t="s">
        <v>40</v>
      </c>
      <c r="B11" s="7">
        <v>12.991221156042736</v>
      </c>
    </row>
    <row r="12" spans="1:2" ht="12" customHeight="1" x14ac:dyDescent="0.35">
      <c r="A12" s="13" t="s">
        <v>41</v>
      </c>
      <c r="B12" s="7">
        <v>5.9947985840306979</v>
      </c>
    </row>
    <row r="13" spans="1:2" ht="12" customHeight="1" x14ac:dyDescent="0.35">
      <c r="A13" s="13" t="s">
        <v>42</v>
      </c>
      <c r="B13" s="7">
        <v>1.4207846930742103</v>
      </c>
    </row>
    <row r="14" spans="1:2" ht="12" customHeight="1" x14ac:dyDescent="0.35">
      <c r="A14" s="13" t="s">
        <v>43</v>
      </c>
      <c r="B14" s="7">
        <v>53.749937813172011</v>
      </c>
    </row>
    <row r="15" spans="1:2" ht="12" customHeight="1" x14ac:dyDescent="0.35">
      <c r="A15" s="13" t="s">
        <v>44</v>
      </c>
      <c r="B15" s="7">
        <v>0.6981650734783007</v>
      </c>
    </row>
    <row r="16" spans="1:2" ht="12" customHeight="1" x14ac:dyDescent="0.35">
      <c r="A16" s="13" t="s">
        <v>45</v>
      </c>
      <c r="B16" s="7">
        <v>7.7350654735953697</v>
      </c>
    </row>
    <row r="17" spans="1:2" ht="12" customHeight="1" x14ac:dyDescent="0.35">
      <c r="A17" s="13" t="s">
        <v>46</v>
      </c>
      <c r="B17" s="7">
        <v>0.93998589928110166</v>
      </c>
    </row>
    <row r="18" spans="1:2" ht="12" customHeight="1" x14ac:dyDescent="0.35">
      <c r="A18" s="13" t="s">
        <v>47</v>
      </c>
      <c r="B18" s="7">
        <v>1.680272240402128</v>
      </c>
    </row>
    <row r="19" spans="1:2" ht="12" customHeight="1" x14ac:dyDescent="0.35">
      <c r="A19" s="13" t="s">
        <v>24</v>
      </c>
      <c r="B19" s="7">
        <v>19.766732327118429</v>
      </c>
    </row>
    <row r="20" spans="1:2" ht="12" customHeight="1" x14ac:dyDescent="0.35">
      <c r="A20" s="13" t="s">
        <v>48</v>
      </c>
      <c r="B20" s="7">
        <f>SUM(B7:B19)</f>
        <v>187.39235685609842</v>
      </c>
    </row>
    <row r="21" spans="1:2" ht="4.5" customHeight="1" x14ac:dyDescent="0.35">
      <c r="A21" s="6"/>
      <c r="B21" s="7"/>
    </row>
    <row r="22" spans="1:2" ht="12" customHeight="1" x14ac:dyDescent="0.35">
      <c r="A22" s="15" t="s">
        <v>49</v>
      </c>
      <c r="B22" s="7"/>
    </row>
    <row r="23" spans="1:2" ht="12" customHeight="1" x14ac:dyDescent="0.35">
      <c r="A23" s="13" t="s">
        <v>50</v>
      </c>
      <c r="B23" s="7">
        <v>5.8387447433405928</v>
      </c>
    </row>
    <row r="24" spans="1:2" ht="12" customHeight="1" x14ac:dyDescent="0.35">
      <c r="A24" s="13" t="s">
        <v>51</v>
      </c>
      <c r="B24" s="7">
        <v>4.2891747963668196</v>
      </c>
    </row>
    <row r="25" spans="1:2" ht="12" customHeight="1" x14ac:dyDescent="0.35">
      <c r="A25" s="13" t="s">
        <v>52</v>
      </c>
      <c r="B25" s="7">
        <v>28.983419121089653</v>
      </c>
    </row>
    <row r="26" spans="1:2" ht="12" customHeight="1" x14ac:dyDescent="0.35">
      <c r="A26" s="13" t="s">
        <v>53</v>
      </c>
      <c r="B26" s="7">
        <f>SUM(B23:B25)</f>
        <v>39.111338660797067</v>
      </c>
    </row>
    <row r="27" spans="1:2" ht="4.5" customHeight="1" x14ac:dyDescent="0.35">
      <c r="A27" s="6"/>
      <c r="B27" s="7"/>
    </row>
    <row r="28" spans="1:2" ht="12" customHeight="1" x14ac:dyDescent="0.35">
      <c r="A28" s="6" t="s">
        <v>54</v>
      </c>
      <c r="B28" s="7">
        <v>2.7292023698270778</v>
      </c>
    </row>
    <row r="29" spans="1:2" ht="12" customHeight="1" x14ac:dyDescent="0.35">
      <c r="A29" s="4" t="s">
        <v>55</v>
      </c>
      <c r="B29" s="14">
        <f>SUM(B20, B26, B28)</f>
        <v>229.23289788672255</v>
      </c>
    </row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6B245-1A83-429F-9083-5080AEC1EE99}">
  <dimension ref="A1:F100"/>
  <sheetViews>
    <sheetView showGridLines="0" zoomScaleNormal="100" workbookViewId="0">
      <selection activeCell="E3" sqref="E3"/>
    </sheetView>
  </sheetViews>
  <sheetFormatPr defaultRowHeight="14.5" x14ac:dyDescent="0.35"/>
  <cols>
    <col min="1" max="1" width="50.453125" customWidth="1"/>
    <col min="2" max="4" width="13.81640625" customWidth="1"/>
    <col min="5" max="6" width="33" customWidth="1"/>
  </cols>
  <sheetData>
    <row r="1" spans="1:6" ht="83.15" customHeight="1" x14ac:dyDescent="0.35"/>
    <row r="2" spans="1:6" ht="23.15" customHeight="1" x14ac:dyDescent="0.6">
      <c r="A2" s="2" t="s">
        <v>0</v>
      </c>
    </row>
    <row r="3" spans="1:6" ht="15.75" customHeight="1" x14ac:dyDescent="0.4">
      <c r="A3" s="3" t="s">
        <v>1</v>
      </c>
      <c r="B3" s="17"/>
      <c r="C3" s="17"/>
      <c r="D3" s="17"/>
      <c r="E3" s="17"/>
      <c r="F3" s="17"/>
    </row>
    <row r="4" spans="1:6" hidden="1" x14ac:dyDescent="0.35"/>
    <row r="5" spans="1:6" ht="20.149999999999999" customHeight="1" x14ac:dyDescent="0.35">
      <c r="A5" s="4"/>
      <c r="B5" s="47" t="s">
        <v>3</v>
      </c>
      <c r="C5" s="48"/>
      <c r="D5" s="48"/>
    </row>
    <row r="6" spans="1:6" ht="15" customHeight="1" x14ac:dyDescent="0.35">
      <c r="A6" s="4" t="s">
        <v>93</v>
      </c>
      <c r="B6" s="10" t="s">
        <v>56</v>
      </c>
      <c r="C6" s="10" t="s">
        <v>57</v>
      </c>
      <c r="D6" s="10" t="s">
        <v>58</v>
      </c>
    </row>
    <row r="7" spans="1:6" ht="12" customHeight="1" x14ac:dyDescent="0.35">
      <c r="A7" s="15" t="s">
        <v>59</v>
      </c>
      <c r="B7" s="16"/>
      <c r="C7" s="7"/>
      <c r="D7" s="7"/>
    </row>
    <row r="8" spans="1:6" ht="12" customHeight="1" x14ac:dyDescent="0.35">
      <c r="A8" s="13" t="s">
        <v>36</v>
      </c>
      <c r="B8" s="7">
        <v>0.20319081279277607</v>
      </c>
      <c r="C8" s="7">
        <v>0.1820624457489583</v>
      </c>
      <c r="D8" s="7">
        <v>0.38525325854173437</v>
      </c>
    </row>
    <row r="9" spans="1:6" ht="12" customHeight="1" x14ac:dyDescent="0.35">
      <c r="A9" s="13" t="s">
        <v>37</v>
      </c>
      <c r="B9" s="7">
        <v>1.9156772325418223E-2</v>
      </c>
      <c r="C9" s="7">
        <v>4.5218329078830144E-3</v>
      </c>
      <c r="D9" s="7">
        <v>2.3678605233301238E-2</v>
      </c>
    </row>
    <row r="10" spans="1:6" ht="12" customHeight="1" x14ac:dyDescent="0.35">
      <c r="A10" s="13" t="s">
        <v>60</v>
      </c>
      <c r="B10" s="7">
        <v>0.22689220785382769</v>
      </c>
      <c r="C10" s="7">
        <v>0.1940741399274146</v>
      </c>
      <c r="D10" s="7">
        <v>0.42096634778124231</v>
      </c>
    </row>
    <row r="11" spans="1:6" ht="12" customHeight="1" x14ac:dyDescent="0.35">
      <c r="A11" s="13" t="s">
        <v>38</v>
      </c>
      <c r="B11" s="7">
        <v>0.20940658819474919</v>
      </c>
      <c r="C11" s="7">
        <v>0.38224560430091709</v>
      </c>
      <c r="D11" s="7">
        <v>0.59165219249566625</v>
      </c>
    </row>
    <row r="12" spans="1:6" ht="12" customHeight="1" x14ac:dyDescent="0.35">
      <c r="A12" s="13" t="s">
        <v>39</v>
      </c>
      <c r="B12" s="7">
        <v>3.9996263351270954E-3</v>
      </c>
      <c r="C12" s="7">
        <v>1.3309614991838302E-3</v>
      </c>
      <c r="D12" s="7">
        <v>5.3305878343109262E-3</v>
      </c>
    </row>
    <row r="13" spans="1:6" ht="12" customHeight="1" x14ac:dyDescent="0.35">
      <c r="A13" s="13" t="s">
        <v>40</v>
      </c>
      <c r="B13" s="7">
        <v>5.889586352428864E-2</v>
      </c>
      <c r="C13" s="7">
        <v>6.7017925386375465E-2</v>
      </c>
      <c r="D13" s="7">
        <v>0.1259137889106641</v>
      </c>
    </row>
    <row r="14" spans="1:6" ht="12" customHeight="1" x14ac:dyDescent="0.35">
      <c r="A14" s="13" t="s">
        <v>41</v>
      </c>
      <c r="B14" s="7">
        <v>4.4795446933737618E-2</v>
      </c>
      <c r="C14" s="7">
        <v>2.516433911590998E-2</v>
      </c>
      <c r="D14" s="7">
        <v>6.9959786049647602E-2</v>
      </c>
    </row>
    <row r="15" spans="1:6" ht="12" customHeight="1" x14ac:dyDescent="0.35">
      <c r="A15" s="13" t="s">
        <v>51</v>
      </c>
      <c r="B15" s="7">
        <v>2.5612185277425509E-2</v>
      </c>
      <c r="C15" s="7">
        <v>1.5141680778989648E-2</v>
      </c>
      <c r="D15" s="7">
        <v>4.0753866056415164E-2</v>
      </c>
    </row>
    <row r="16" spans="1:6" ht="12" customHeight="1" x14ac:dyDescent="0.35">
      <c r="A16" s="13" t="s">
        <v>61</v>
      </c>
      <c r="B16" s="7">
        <v>2.4721148574510573E-2</v>
      </c>
      <c r="C16" s="7">
        <v>1.1172898667460875E-2</v>
      </c>
      <c r="D16" s="7">
        <v>3.5894047241971448E-2</v>
      </c>
    </row>
    <row r="17" spans="1:4" ht="12" customHeight="1" x14ac:dyDescent="0.35">
      <c r="A17" s="13" t="s">
        <v>45</v>
      </c>
      <c r="B17" s="7">
        <v>6.9060775512289355E-2</v>
      </c>
      <c r="C17" s="7">
        <v>8.3903142202240655E-2</v>
      </c>
      <c r="D17" s="7">
        <v>0.15296391771453002</v>
      </c>
    </row>
    <row r="18" spans="1:4" ht="12" customHeight="1" x14ac:dyDescent="0.35">
      <c r="A18" s="13" t="s">
        <v>24</v>
      </c>
      <c r="B18" s="7">
        <v>3.1984986335846739E-2</v>
      </c>
      <c r="C18" s="7">
        <v>1.1564250158058327E-2</v>
      </c>
      <c r="D18" s="7">
        <v>4.3549236493905068E-2</v>
      </c>
    </row>
    <row r="19" spans="1:4" ht="12" customHeight="1" x14ac:dyDescent="0.35">
      <c r="A19" s="13" t="s">
        <v>54</v>
      </c>
      <c r="B19" s="7">
        <v>1.3392416401063012E-2</v>
      </c>
      <c r="C19" s="7">
        <v>6.3071476501441641E-3</v>
      </c>
      <c r="D19" s="7">
        <v>1.9699564051207173E-2</v>
      </c>
    </row>
    <row r="20" spans="1:4" ht="12" customHeight="1" x14ac:dyDescent="0.35">
      <c r="A20" s="4" t="s">
        <v>62</v>
      </c>
      <c r="B20" s="18">
        <v>0.93110883006105982</v>
      </c>
      <c r="C20" s="18">
        <v>0.98450636834353611</v>
      </c>
      <c r="D20" s="18">
        <v>1.9156151984045957</v>
      </c>
    </row>
    <row r="21" spans="1:4" ht="14.25" customHeight="1" x14ac:dyDescent="0.35">
      <c r="A21" s="19" t="s">
        <v>63</v>
      </c>
    </row>
    <row r="22" spans="1:4" ht="12" customHeight="1" x14ac:dyDescent="0.35"/>
    <row r="23" spans="1:4" ht="12" customHeight="1" x14ac:dyDescent="0.35"/>
    <row r="24" spans="1:4" ht="12" customHeight="1" x14ac:dyDescent="0.35"/>
    <row r="25" spans="1:4" ht="12" customHeight="1" x14ac:dyDescent="0.35"/>
    <row r="26" spans="1:4" ht="12" customHeight="1" x14ac:dyDescent="0.35"/>
    <row r="27" spans="1:4" ht="12" customHeight="1" x14ac:dyDescent="0.35"/>
    <row r="28" spans="1:4" ht="12" customHeight="1" x14ac:dyDescent="0.35"/>
    <row r="29" spans="1:4" ht="12" customHeight="1" x14ac:dyDescent="0.35"/>
    <row r="30" spans="1:4" ht="12" customHeight="1" x14ac:dyDescent="0.35"/>
    <row r="31" spans="1:4" ht="12" customHeight="1" x14ac:dyDescent="0.35"/>
    <row r="32" spans="1:4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5BBA5-B0D9-481A-9926-3522E557532D}">
  <dimension ref="A1:F64"/>
  <sheetViews>
    <sheetView showGridLines="0" tabSelected="1" topLeftCell="A3" zoomScaleNormal="100" workbookViewId="0">
      <selection activeCell="A2" sqref="A2"/>
    </sheetView>
  </sheetViews>
  <sheetFormatPr defaultRowHeight="14.5" x14ac:dyDescent="0.35"/>
  <cols>
    <col min="1" max="1" width="5.453125" customWidth="1"/>
    <col min="2" max="2" width="53.7265625" customWidth="1"/>
    <col min="3" max="6" width="18.7265625" customWidth="1"/>
  </cols>
  <sheetData>
    <row r="1" spans="1:6" ht="99.65" customHeight="1" x14ac:dyDescent="0.35">
      <c r="A1" s="1"/>
      <c r="B1" s="1"/>
      <c r="C1" s="1"/>
      <c r="D1" s="1"/>
      <c r="E1" s="1"/>
      <c r="F1" s="1"/>
    </row>
    <row r="2" spans="1:6" ht="26.25" customHeight="1" x14ac:dyDescent="0.6">
      <c r="A2" s="2" t="s">
        <v>64</v>
      </c>
    </row>
    <row r="3" spans="1:6" ht="30" customHeight="1" x14ac:dyDescent="0.35">
      <c r="A3" s="20"/>
      <c r="B3" s="21"/>
      <c r="C3" s="22" t="s">
        <v>65</v>
      </c>
      <c r="D3" s="22" t="s">
        <v>66</v>
      </c>
      <c r="E3" s="22" t="s">
        <v>67</v>
      </c>
      <c r="F3" s="23" t="s">
        <v>10</v>
      </c>
    </row>
    <row r="4" spans="1:6" ht="30" customHeight="1" x14ac:dyDescent="0.35">
      <c r="A4" s="24"/>
      <c r="B4" s="25"/>
      <c r="C4" s="26" t="s">
        <v>68</v>
      </c>
      <c r="D4" s="37" t="s">
        <v>69</v>
      </c>
      <c r="E4" s="37"/>
      <c r="F4" s="27" t="s">
        <v>11</v>
      </c>
    </row>
    <row r="5" spans="1:6" ht="12" customHeight="1" x14ac:dyDescent="0.35">
      <c r="A5" s="38" t="s">
        <v>6</v>
      </c>
      <c r="B5" s="28" t="s">
        <v>70</v>
      </c>
      <c r="C5" s="29">
        <v>36360.8958364641</v>
      </c>
      <c r="D5" s="29">
        <v>12802.738282991135</v>
      </c>
      <c r="E5" s="29">
        <v>14499.865535613211</v>
      </c>
      <c r="F5" s="29">
        <v>114.61567929476738</v>
      </c>
    </row>
    <row r="6" spans="1:6" ht="12" customHeight="1" x14ac:dyDescent="0.35">
      <c r="A6" s="39"/>
      <c r="B6" s="28" t="s">
        <v>71</v>
      </c>
      <c r="C6" s="29">
        <v>1064.5725091859401</v>
      </c>
      <c r="D6" s="29">
        <v>311.27092472965893</v>
      </c>
      <c r="E6" s="29">
        <v>380.84700890241862</v>
      </c>
      <c r="F6" s="29">
        <v>3.4502691311437212</v>
      </c>
    </row>
    <row r="7" spans="1:6" ht="12" customHeight="1" x14ac:dyDescent="0.35">
      <c r="A7" s="39"/>
      <c r="B7" s="28" t="s">
        <v>72</v>
      </c>
      <c r="C7" s="29">
        <v>1500.5003347826187</v>
      </c>
      <c r="D7" s="29">
        <v>428.34438575899361</v>
      </c>
      <c r="E7" s="29">
        <v>520.47389572247084</v>
      </c>
      <c r="F7" s="29">
        <v>4.290304081161513</v>
      </c>
    </row>
    <row r="8" spans="1:6" ht="12" customHeight="1" x14ac:dyDescent="0.35">
      <c r="A8" s="39"/>
      <c r="B8" s="28" t="s">
        <v>73</v>
      </c>
      <c r="C8" s="29">
        <v>2169.2026911877788</v>
      </c>
      <c r="D8" s="29">
        <v>635.49060121632738</v>
      </c>
      <c r="E8" s="29">
        <v>776.31367144773537</v>
      </c>
      <c r="F8" s="29">
        <v>6.8733010927753684</v>
      </c>
    </row>
    <row r="9" spans="1:6" ht="12" customHeight="1" x14ac:dyDescent="0.35">
      <c r="A9" s="39"/>
      <c r="B9" s="28" t="s">
        <v>74</v>
      </c>
      <c r="C9" s="29">
        <v>2496.21368516849</v>
      </c>
      <c r="D9" s="29">
        <v>694.25006890393502</v>
      </c>
      <c r="E9" s="29">
        <v>858.0639524775878</v>
      </c>
      <c r="F9" s="29">
        <v>7.2697959103856142</v>
      </c>
    </row>
    <row r="10" spans="1:6" ht="12" customHeight="1" x14ac:dyDescent="0.35">
      <c r="A10" s="39"/>
      <c r="B10" s="28" t="s">
        <v>75</v>
      </c>
      <c r="C10" s="29">
        <v>6280.7043973989885</v>
      </c>
      <c r="D10" s="29">
        <v>1939.8717407297115</v>
      </c>
      <c r="E10" s="29">
        <v>2321.0491085770459</v>
      </c>
      <c r="F10" s="29">
        <v>18.450067036699664</v>
      </c>
    </row>
    <row r="11" spans="1:6" ht="12" customHeight="1" x14ac:dyDescent="0.35">
      <c r="A11" s="39"/>
      <c r="B11" s="28" t="s">
        <v>76</v>
      </c>
      <c r="C11" s="29">
        <v>1297.0566553245208</v>
      </c>
      <c r="D11" s="29">
        <v>347.3022867313793</v>
      </c>
      <c r="E11" s="29">
        <v>435.81548515470979</v>
      </c>
      <c r="F11" s="29">
        <v>3.7548988122395501</v>
      </c>
    </row>
    <row r="12" spans="1:6" ht="12" customHeight="1" x14ac:dyDescent="0.35">
      <c r="A12" s="39"/>
      <c r="B12" s="28" t="s">
        <v>77</v>
      </c>
      <c r="C12" s="29">
        <v>6485.9066068348357</v>
      </c>
      <c r="D12" s="29">
        <v>2043.6924663178152</v>
      </c>
      <c r="E12" s="29">
        <v>2438.9247102142344</v>
      </c>
      <c r="F12" s="29">
        <v>19.960184680413082</v>
      </c>
    </row>
    <row r="13" spans="1:6" ht="12" customHeight="1" x14ac:dyDescent="0.35">
      <c r="A13" s="39"/>
      <c r="B13" s="28" t="s">
        <v>78</v>
      </c>
      <c r="C13" s="29">
        <v>232.07544005565114</v>
      </c>
      <c r="D13" s="29">
        <v>68.96742406339844</v>
      </c>
      <c r="E13" s="29">
        <v>83.389765224713841</v>
      </c>
      <c r="F13" s="29">
        <v>0.646340339018043</v>
      </c>
    </row>
    <row r="14" spans="1:6" ht="12" customHeight="1" x14ac:dyDescent="0.35">
      <c r="A14" s="39"/>
      <c r="B14" s="28" t="s">
        <v>79</v>
      </c>
      <c r="C14" s="29">
        <v>954.08958295295542</v>
      </c>
      <c r="D14" s="29">
        <v>263.44227674338191</v>
      </c>
      <c r="E14" s="29">
        <v>327.14747983729399</v>
      </c>
      <c r="F14" s="29">
        <v>2.921401163166105</v>
      </c>
    </row>
    <row r="15" spans="1:6" ht="12" customHeight="1" x14ac:dyDescent="0.35">
      <c r="A15" s="39"/>
      <c r="B15" s="28" t="s">
        <v>0</v>
      </c>
      <c r="C15" s="29">
        <v>732.98622758269266</v>
      </c>
      <c r="D15" s="29">
        <v>229.23289788672253</v>
      </c>
      <c r="E15" s="29">
        <v>272.54284573420125</v>
      </c>
      <c r="F15" s="29">
        <v>1.9156151984045955</v>
      </c>
    </row>
    <row r="16" spans="1:6" ht="12" customHeight="1" x14ac:dyDescent="0.35">
      <c r="A16" s="39"/>
      <c r="B16" s="28" t="s">
        <v>80</v>
      </c>
      <c r="C16" s="29">
        <v>5013.6219539219119</v>
      </c>
      <c r="D16" s="29">
        <v>1595.8942068030726</v>
      </c>
      <c r="E16" s="29">
        <v>1891.3174072882393</v>
      </c>
      <c r="F16" s="29">
        <v>15.26762913672132</v>
      </c>
    </row>
    <row r="17" spans="1:6" ht="12" customHeight="1" x14ac:dyDescent="0.35">
      <c r="A17" s="39"/>
      <c r="B17" s="28" t="s">
        <v>81</v>
      </c>
      <c r="C17" s="29">
        <v>1336.5341810260229</v>
      </c>
      <c r="D17" s="29">
        <v>377.57269479897519</v>
      </c>
      <c r="E17" s="29">
        <v>464.22079912071069</v>
      </c>
      <c r="F17" s="29">
        <v>3.8153428980049853</v>
      </c>
    </row>
    <row r="18" spans="1:6" ht="12" customHeight="1" x14ac:dyDescent="0.35">
      <c r="A18" s="39"/>
      <c r="B18" s="30" t="s">
        <v>82</v>
      </c>
      <c r="C18" s="31">
        <v>36360.8958364641</v>
      </c>
      <c r="D18" s="31">
        <v>12802.738282991135</v>
      </c>
      <c r="E18" s="31">
        <v>14499.865535613211</v>
      </c>
      <c r="F18" s="32">
        <v>114.61567929476738</v>
      </c>
    </row>
    <row r="19" spans="1:6" ht="12" customHeight="1" x14ac:dyDescent="0.35">
      <c r="A19" s="39"/>
      <c r="B19" s="30" t="s">
        <v>83</v>
      </c>
      <c r="C19" s="31">
        <v>29563.464265422401</v>
      </c>
      <c r="D19" s="31">
        <v>8935.3319746833677</v>
      </c>
      <c r="E19" s="31">
        <v>10770.106129701362</v>
      </c>
      <c r="F19" s="32">
        <v>88.615149480133596</v>
      </c>
    </row>
    <row r="20" spans="1:6" ht="12" customHeight="1" x14ac:dyDescent="0.35">
      <c r="A20" s="39"/>
      <c r="B20" s="30" t="s">
        <v>84</v>
      </c>
      <c r="C20" s="31">
        <v>65924.360101886501</v>
      </c>
      <c r="D20" s="31">
        <v>21738.070257674502</v>
      </c>
      <c r="E20" s="31">
        <v>25269.971665314573</v>
      </c>
      <c r="F20" s="32">
        <v>203.23082877490097</v>
      </c>
    </row>
    <row r="21" spans="1:6" ht="12" customHeight="1" x14ac:dyDescent="0.35">
      <c r="A21" s="39"/>
      <c r="B21" s="30" t="s">
        <v>85</v>
      </c>
      <c r="C21" s="33" t="s">
        <v>86</v>
      </c>
      <c r="D21" s="33" t="s">
        <v>86</v>
      </c>
      <c r="E21" s="33" t="s">
        <v>86</v>
      </c>
      <c r="F21" s="34" t="s">
        <v>86</v>
      </c>
    </row>
    <row r="22" spans="1:6" ht="12" customHeight="1" x14ac:dyDescent="0.35">
      <c r="A22" s="40"/>
      <c r="B22" s="30" t="s">
        <v>87</v>
      </c>
      <c r="C22" s="31">
        <v>65924.360101886501</v>
      </c>
      <c r="D22" s="31">
        <v>21738.070257674502</v>
      </c>
      <c r="E22" s="31">
        <v>25269.971665314573</v>
      </c>
      <c r="F22" s="32">
        <v>203.23082877490097</v>
      </c>
    </row>
    <row r="23" spans="1:6" ht="12" customHeight="1" x14ac:dyDescent="0.35">
      <c r="A23" s="41" t="s">
        <v>7</v>
      </c>
      <c r="B23" s="28" t="s">
        <v>70</v>
      </c>
      <c r="C23" s="29"/>
      <c r="D23" s="29">
        <v>15278.05336253265</v>
      </c>
      <c r="E23" s="29">
        <v>16572.699373591033</v>
      </c>
      <c r="F23" s="29">
        <v>85.810892668574837</v>
      </c>
    </row>
    <row r="24" spans="1:6" ht="12" customHeight="1" x14ac:dyDescent="0.35">
      <c r="A24" s="42"/>
      <c r="B24" s="28" t="s">
        <v>71</v>
      </c>
      <c r="C24" s="29"/>
      <c r="D24" s="29">
        <v>228.283672279846</v>
      </c>
      <c r="E24" s="29">
        <v>258.78238419698414</v>
      </c>
      <c r="F24" s="29">
        <v>1.3876688480313022</v>
      </c>
    </row>
    <row r="25" spans="1:6" ht="12" customHeight="1" x14ac:dyDescent="0.35">
      <c r="A25" s="42"/>
      <c r="B25" s="28" t="s">
        <v>72</v>
      </c>
      <c r="C25" s="29"/>
      <c r="D25" s="29">
        <v>444.29384916807606</v>
      </c>
      <c r="E25" s="29">
        <v>514.40568368523327</v>
      </c>
      <c r="F25" s="29">
        <v>3.2604058585173021</v>
      </c>
    </row>
    <row r="26" spans="1:6" ht="12" customHeight="1" x14ac:dyDescent="0.35">
      <c r="A26" s="42"/>
      <c r="B26" s="28" t="s">
        <v>73</v>
      </c>
      <c r="C26" s="29"/>
      <c r="D26" s="29">
        <v>688.9170923028081</v>
      </c>
      <c r="E26" s="29">
        <v>794.26998353250974</v>
      </c>
      <c r="F26" s="29">
        <v>4.5001482965936068</v>
      </c>
    </row>
    <row r="27" spans="1:6" ht="12" customHeight="1" x14ac:dyDescent="0.35">
      <c r="A27" s="42"/>
      <c r="B27" s="28" t="s">
        <v>74</v>
      </c>
      <c r="C27" s="29"/>
      <c r="D27" s="29">
        <v>846.92742990520594</v>
      </c>
      <c r="E27" s="29">
        <v>940.82848102154617</v>
      </c>
      <c r="F27" s="29">
        <v>5.502301547883361</v>
      </c>
    </row>
    <row r="28" spans="1:6" ht="12" customHeight="1" x14ac:dyDescent="0.35">
      <c r="A28" s="42"/>
      <c r="B28" s="28" t="s">
        <v>75</v>
      </c>
      <c r="C28" s="29"/>
      <c r="D28" s="29">
        <v>1970.0244278147745</v>
      </c>
      <c r="E28" s="29">
        <v>2236.0688605526534</v>
      </c>
      <c r="F28" s="29">
        <v>12.486508654854587</v>
      </c>
    </row>
    <row r="29" spans="1:6" ht="12" customHeight="1" x14ac:dyDescent="0.35">
      <c r="A29" s="42"/>
      <c r="B29" s="28" t="s">
        <v>76</v>
      </c>
      <c r="C29" s="29"/>
      <c r="D29" s="29">
        <v>608.23711234659447</v>
      </c>
      <c r="E29" s="29">
        <v>667.0461120623811</v>
      </c>
      <c r="F29" s="29">
        <v>4.1891873485657243</v>
      </c>
    </row>
    <row r="30" spans="1:6" ht="12" customHeight="1" x14ac:dyDescent="0.35">
      <c r="A30" s="42"/>
      <c r="B30" s="28" t="s">
        <v>77</v>
      </c>
      <c r="C30" s="29"/>
      <c r="D30" s="29">
        <v>1392.1412314669451</v>
      </c>
      <c r="E30" s="29">
        <v>1573.8411083896999</v>
      </c>
      <c r="F30" s="29">
        <v>10.3917203686107</v>
      </c>
    </row>
    <row r="31" spans="1:6" ht="12" customHeight="1" x14ac:dyDescent="0.35">
      <c r="A31" s="42"/>
      <c r="B31" s="28" t="s">
        <v>78</v>
      </c>
      <c r="C31" s="29"/>
      <c r="D31" s="29">
        <v>114.46562729437201</v>
      </c>
      <c r="E31" s="29">
        <v>118.38446504005422</v>
      </c>
      <c r="F31" s="29">
        <v>0.64764323340545205</v>
      </c>
    </row>
    <row r="32" spans="1:6" ht="12" customHeight="1" x14ac:dyDescent="0.35">
      <c r="A32" s="42"/>
      <c r="B32" s="28" t="s">
        <v>79</v>
      </c>
      <c r="C32" s="29"/>
      <c r="D32" s="29">
        <v>582.13166158798344</v>
      </c>
      <c r="E32" s="29">
        <v>662.19928002968823</v>
      </c>
      <c r="F32" s="29">
        <v>3.7517832861441915</v>
      </c>
    </row>
    <row r="33" spans="1:6" ht="12" customHeight="1" x14ac:dyDescent="0.35">
      <c r="A33" s="42"/>
      <c r="B33" s="28" t="s">
        <v>0</v>
      </c>
      <c r="C33" s="29"/>
      <c r="D33" s="29">
        <v>192.35214715674826</v>
      </c>
      <c r="E33" s="29">
        <v>216.04036981861378</v>
      </c>
      <c r="F33" s="29">
        <v>1.2356969071643646</v>
      </c>
    </row>
    <row r="34" spans="1:6" ht="12" customHeight="1" x14ac:dyDescent="0.35">
      <c r="A34" s="42"/>
      <c r="B34" s="28" t="s">
        <v>80</v>
      </c>
      <c r="C34" s="29"/>
      <c r="D34" s="29">
        <v>1056.187885912645</v>
      </c>
      <c r="E34" s="29">
        <v>1210.0606812322455</v>
      </c>
      <c r="F34" s="29">
        <v>7.3036314725378091</v>
      </c>
    </row>
    <row r="35" spans="1:6" ht="12" customHeight="1" x14ac:dyDescent="0.35">
      <c r="A35" s="42"/>
      <c r="B35" s="28" t="s">
        <v>81</v>
      </c>
      <c r="C35" s="29"/>
      <c r="D35" s="29">
        <v>472.14018746758211</v>
      </c>
      <c r="E35" s="29">
        <v>539.03306653486948</v>
      </c>
      <c r="F35" s="29">
        <v>3.1007736115119022</v>
      </c>
    </row>
    <row r="36" spans="1:6" ht="12" customHeight="1" x14ac:dyDescent="0.35">
      <c r="A36" s="42"/>
      <c r="B36" s="30" t="s">
        <v>82</v>
      </c>
      <c r="C36" s="35"/>
      <c r="D36" s="31">
        <v>15278.05336253265</v>
      </c>
      <c r="E36" s="31">
        <v>16572.699373591033</v>
      </c>
      <c r="F36" s="32">
        <v>85.810892668574837</v>
      </c>
    </row>
    <row r="37" spans="1:6" ht="12" customHeight="1" x14ac:dyDescent="0.35">
      <c r="A37" s="42"/>
      <c r="B37" s="30" t="s">
        <v>83</v>
      </c>
      <c r="C37" s="35"/>
      <c r="D37" s="31">
        <v>8596.1023247035737</v>
      </c>
      <c r="E37" s="31">
        <v>9730.9604760964721</v>
      </c>
      <c r="F37" s="32">
        <v>57.75746943382029</v>
      </c>
    </row>
    <row r="38" spans="1:6" ht="12" customHeight="1" x14ac:dyDescent="0.35">
      <c r="A38" s="42"/>
      <c r="B38" s="30" t="s">
        <v>88</v>
      </c>
      <c r="C38" s="35"/>
      <c r="D38" s="31">
        <v>23874.155687236223</v>
      </c>
      <c r="E38" s="31">
        <v>26303.659849687505</v>
      </c>
      <c r="F38" s="32">
        <v>143.56836210239513</v>
      </c>
    </row>
    <row r="39" spans="1:6" ht="12" customHeight="1" x14ac:dyDescent="0.35">
      <c r="A39" s="42"/>
      <c r="B39" s="30" t="s">
        <v>85</v>
      </c>
      <c r="C39" s="35"/>
      <c r="D39" s="31">
        <v>4133.2424416595823</v>
      </c>
      <c r="E39" s="31">
        <v>4592.4560572853798</v>
      </c>
      <c r="F39" s="32">
        <v>26.034846267207882</v>
      </c>
    </row>
    <row r="40" spans="1:6" ht="12" customHeight="1" x14ac:dyDescent="0.35">
      <c r="A40" s="43"/>
      <c r="B40" s="30" t="s">
        <v>89</v>
      </c>
      <c r="C40" s="35"/>
      <c r="D40" s="31">
        <v>28007.398128895806</v>
      </c>
      <c r="E40" s="31">
        <v>30896.115906972886</v>
      </c>
      <c r="F40" s="32">
        <v>169.60320836960301</v>
      </c>
    </row>
    <row r="41" spans="1:6" ht="12" customHeight="1" x14ac:dyDescent="0.35">
      <c r="A41" s="41" t="s">
        <v>8</v>
      </c>
      <c r="B41" s="28" t="s">
        <v>70</v>
      </c>
      <c r="C41" s="29">
        <v>36360.8958364641</v>
      </c>
      <c r="D41" s="29">
        <v>28080.791645523786</v>
      </c>
      <c r="E41" s="29">
        <v>31072.564909204244</v>
      </c>
      <c r="F41" s="29">
        <v>200.42657196334221</v>
      </c>
    </row>
    <row r="42" spans="1:6" ht="12" customHeight="1" x14ac:dyDescent="0.35">
      <c r="A42" s="42"/>
      <c r="B42" s="28" t="s">
        <v>71</v>
      </c>
      <c r="C42" s="29">
        <v>1064.5725091859401</v>
      </c>
      <c r="D42" s="29">
        <v>539.55459700950496</v>
      </c>
      <c r="E42" s="29">
        <v>639.62939309940271</v>
      </c>
      <c r="F42" s="29">
        <v>4.8379379791750239</v>
      </c>
    </row>
    <row r="43" spans="1:6" ht="12" customHeight="1" x14ac:dyDescent="0.35">
      <c r="A43" s="42"/>
      <c r="B43" s="28" t="s">
        <v>72</v>
      </c>
      <c r="C43" s="29">
        <v>1500.5003347826187</v>
      </c>
      <c r="D43" s="29">
        <v>872.63823492706967</v>
      </c>
      <c r="E43" s="29">
        <v>1034.8795794077041</v>
      </c>
      <c r="F43" s="29">
        <v>7.5507099396788151</v>
      </c>
    </row>
    <row r="44" spans="1:6" ht="12" customHeight="1" x14ac:dyDescent="0.35">
      <c r="A44" s="42"/>
      <c r="B44" s="28" t="s">
        <v>73</v>
      </c>
      <c r="C44" s="29">
        <v>2169.2026911877788</v>
      </c>
      <c r="D44" s="29">
        <v>1324.4076935191356</v>
      </c>
      <c r="E44" s="29">
        <v>1570.5836549802452</v>
      </c>
      <c r="F44" s="29">
        <v>11.373449389368975</v>
      </c>
    </row>
    <row r="45" spans="1:6" ht="12" customHeight="1" x14ac:dyDescent="0.35">
      <c r="A45" s="42"/>
      <c r="B45" s="28" t="s">
        <v>74</v>
      </c>
      <c r="C45" s="29">
        <v>2496.21368516849</v>
      </c>
      <c r="D45" s="29">
        <v>1541.1774988091411</v>
      </c>
      <c r="E45" s="29">
        <v>1798.8924334991339</v>
      </c>
      <c r="F45" s="29">
        <v>12.772097458268975</v>
      </c>
    </row>
    <row r="46" spans="1:6" ht="12" customHeight="1" x14ac:dyDescent="0.35">
      <c r="A46" s="42"/>
      <c r="B46" s="28" t="s">
        <v>75</v>
      </c>
      <c r="C46" s="29">
        <v>6280.7043973989885</v>
      </c>
      <c r="D46" s="29">
        <v>3909.896168544486</v>
      </c>
      <c r="E46" s="29">
        <v>4557.1179691296993</v>
      </c>
      <c r="F46" s="29">
        <v>30.936575691554253</v>
      </c>
    </row>
    <row r="47" spans="1:6" ht="12" customHeight="1" x14ac:dyDescent="0.35">
      <c r="A47" s="42"/>
      <c r="B47" s="28" t="s">
        <v>76</v>
      </c>
      <c r="C47" s="29">
        <v>1297.0566553245208</v>
      </c>
      <c r="D47" s="29">
        <v>955.53939907797371</v>
      </c>
      <c r="E47" s="29">
        <v>1102.861597217091</v>
      </c>
      <c r="F47" s="29">
        <v>7.9440861608052744</v>
      </c>
    </row>
    <row r="48" spans="1:6" ht="12" customHeight="1" x14ac:dyDescent="0.35">
      <c r="A48" s="42"/>
      <c r="B48" s="28" t="s">
        <v>77</v>
      </c>
      <c r="C48" s="29">
        <v>6485.9066068348357</v>
      </c>
      <c r="D48" s="29">
        <v>3435.8336977847603</v>
      </c>
      <c r="E48" s="29">
        <v>4012.7658186039343</v>
      </c>
      <c r="F48" s="29">
        <v>30.351905049023784</v>
      </c>
    </row>
    <row r="49" spans="1:6" ht="12" customHeight="1" x14ac:dyDescent="0.35">
      <c r="A49" s="42"/>
      <c r="B49" s="28" t="s">
        <v>78</v>
      </c>
      <c r="C49" s="29">
        <v>232.07544005565114</v>
      </c>
      <c r="D49" s="29">
        <v>183.43305135777047</v>
      </c>
      <c r="E49" s="29">
        <v>201.77423026476805</v>
      </c>
      <c r="F49" s="29">
        <v>1.2939835724234952</v>
      </c>
    </row>
    <row r="50" spans="1:6" ht="12" customHeight="1" x14ac:dyDescent="0.35">
      <c r="A50" s="42"/>
      <c r="B50" s="28" t="s">
        <v>79</v>
      </c>
      <c r="C50" s="29">
        <v>954.08958295295542</v>
      </c>
      <c r="D50" s="29">
        <v>845.5739383313653</v>
      </c>
      <c r="E50" s="29">
        <v>989.34675986698221</v>
      </c>
      <c r="F50" s="29">
        <v>6.6731844493102965</v>
      </c>
    </row>
    <row r="51" spans="1:6" ht="12" customHeight="1" x14ac:dyDescent="0.35">
      <c r="A51" s="42"/>
      <c r="B51" s="28" t="s">
        <v>0</v>
      </c>
      <c r="C51" s="29">
        <v>732.98622758269266</v>
      </c>
      <c r="D51" s="29">
        <v>421.58504504347081</v>
      </c>
      <c r="E51" s="29">
        <v>488.58321555281503</v>
      </c>
      <c r="F51" s="29">
        <v>3.1513121055689601</v>
      </c>
    </row>
    <row r="52" spans="1:6" ht="12" customHeight="1" x14ac:dyDescent="0.35">
      <c r="A52" s="42"/>
      <c r="B52" s="28" t="s">
        <v>80</v>
      </c>
      <c r="C52" s="29">
        <v>5013.6219539219119</v>
      </c>
      <c r="D52" s="29">
        <v>2652.0820927157174</v>
      </c>
      <c r="E52" s="29">
        <v>3101.3780885204851</v>
      </c>
      <c r="F52" s="29">
        <v>22.571260609259127</v>
      </c>
    </row>
    <row r="53" spans="1:6" ht="12" customHeight="1" x14ac:dyDescent="0.35">
      <c r="A53" s="42"/>
      <c r="B53" s="28" t="s">
        <v>81</v>
      </c>
      <c r="C53" s="29">
        <v>1336.5341810260229</v>
      </c>
      <c r="D53" s="29">
        <v>849.71288226655724</v>
      </c>
      <c r="E53" s="29">
        <v>1003.2538656555802</v>
      </c>
      <c r="F53" s="29">
        <v>6.9161165095168879</v>
      </c>
    </row>
    <row r="54" spans="1:6" ht="12" customHeight="1" x14ac:dyDescent="0.35">
      <c r="A54" s="42"/>
      <c r="B54" s="30" t="s">
        <v>82</v>
      </c>
      <c r="C54" s="31">
        <v>36360.8958364641</v>
      </c>
      <c r="D54" s="31">
        <v>28080.791645523786</v>
      </c>
      <c r="E54" s="31">
        <v>31072.564909204244</v>
      </c>
      <c r="F54" s="32">
        <v>200.42657196334221</v>
      </c>
    </row>
    <row r="55" spans="1:6" ht="12" customHeight="1" x14ac:dyDescent="0.35">
      <c r="A55" s="42"/>
      <c r="B55" s="30" t="s">
        <v>83</v>
      </c>
      <c r="C55" s="31">
        <v>29563.464265422401</v>
      </c>
      <c r="D55" s="31">
        <v>17531.434299386943</v>
      </c>
      <c r="E55" s="31">
        <v>20501.066605797834</v>
      </c>
      <c r="F55" s="32">
        <v>146.37261891395389</v>
      </c>
    </row>
    <row r="56" spans="1:6" ht="12" customHeight="1" x14ac:dyDescent="0.35">
      <c r="A56" s="42"/>
      <c r="B56" s="30" t="s">
        <v>90</v>
      </c>
      <c r="C56" s="31">
        <v>65924.360101886501</v>
      </c>
      <c r="D56" s="31">
        <v>45612.225944910722</v>
      </c>
      <c r="E56" s="31">
        <v>51573.631515002082</v>
      </c>
      <c r="F56" s="32">
        <v>346.7991908772961</v>
      </c>
    </row>
    <row r="57" spans="1:6" ht="12" customHeight="1" x14ac:dyDescent="0.35">
      <c r="A57" s="42"/>
      <c r="B57" s="30" t="s">
        <v>85</v>
      </c>
      <c r="C57" s="33" t="s">
        <v>86</v>
      </c>
      <c r="D57" s="31">
        <v>4133.2424416595823</v>
      </c>
      <c r="E57" s="31">
        <v>4592.4560572853798</v>
      </c>
      <c r="F57" s="31">
        <v>26.034846267207882</v>
      </c>
    </row>
    <row r="58" spans="1:6" ht="12" customHeight="1" x14ac:dyDescent="0.35">
      <c r="A58" s="43"/>
      <c r="B58" s="30" t="s">
        <v>91</v>
      </c>
      <c r="C58" s="31">
        <v>65924.360101886501</v>
      </c>
      <c r="D58" s="31">
        <v>49745.468386570312</v>
      </c>
      <c r="E58" s="31">
        <v>56166.087572287463</v>
      </c>
      <c r="F58" s="32">
        <v>372.83403714450401</v>
      </c>
    </row>
    <row r="59" spans="1:6" ht="14.25" customHeight="1" x14ac:dyDescent="0.35">
      <c r="A59" s="36" t="s">
        <v>92</v>
      </c>
    </row>
    <row r="60" spans="1:6" ht="14.25" customHeight="1" x14ac:dyDescent="0.35">
      <c r="A60" s="36"/>
    </row>
    <row r="61" spans="1:6" ht="12" customHeight="1" x14ac:dyDescent="0.35"/>
    <row r="62" spans="1:6" ht="12" customHeight="1" x14ac:dyDescent="0.35"/>
    <row r="63" spans="1:6" ht="12" customHeight="1" x14ac:dyDescent="0.35"/>
    <row r="64" spans="1:6" ht="12" customHeight="1" x14ac:dyDescent="0.35"/>
  </sheetData>
  <mergeCells count="4">
    <mergeCell ref="D4:E4"/>
    <mergeCell ref="A5:A22"/>
    <mergeCell ref="A23:A40"/>
    <mergeCell ref="A41:A58"/>
  </mergeCells>
  <conditionalFormatting sqref="B1:F94">
    <cfRule type="expression" dxfId="1" priority="2" stopIfTrue="1">
      <formula>$B1="Snowy Mountains"</formula>
    </cfRule>
  </conditionalFormatting>
  <conditionalFormatting sqref="B23:F35 B41:F53 B5:F17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5C1B84-2981-4E6A-8357-022BB4A28E78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84193d32-96af-42bb-9a8d-e389b6b013dc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  <ds:schemaRef ds:uri="932d29ee-28c9-41bc-b9e4-7f2eba331d28"/>
  </ds:schemaRefs>
</ds:datastoreItem>
</file>

<file path=customXml/itemProps2.xml><?xml version="1.0" encoding="utf-8"?>
<ds:datastoreItem xmlns:ds="http://schemas.openxmlformats.org/officeDocument/2006/customXml" ds:itemID="{185AEE88-D2A0-4378-B479-653ED3C7E6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D68D05E-1536-4E92-A6DC-59F11A8D23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NSW - Snowy Mountains 2024-25</dc:title>
  <dc:creator>Philippa-Hamilton [Melbourne]</dc:creator>
  <cp:lastModifiedBy>Jai-Kookana [Sydney]</cp:lastModifiedBy>
  <dcterms:created xsi:type="dcterms:W3CDTF">2026-07-08T23:06:49Z</dcterms:created>
  <dcterms:modified xsi:type="dcterms:W3CDTF">2026-07-10T02:00:53Z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2026-07-08T23:06:56Z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9decf1b5-dd8e-4d57-ab0b-92eb9fc6e6dc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