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2" documentId="13_ncr:1_{A7858690-0E83-4026-8BB6-724CB6F3D720}" xr6:coauthVersionLast="47" xr6:coauthVersionMax="47" xr10:uidLastSave="{8D1D81F2-E121-4CFE-B212-62AAD72222C4}"/>
  <bookViews>
    <workbookView xWindow="39090" yWindow="165" windowWidth="18285" windowHeight="14265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4" l="1"/>
  <c r="A2" i="8"/>
  <c r="A2" i="7" l="1"/>
</calcChain>
</file>

<file path=xl/sharedStrings.xml><?xml version="1.0" encoding="utf-8"?>
<sst xmlns="http://schemas.openxmlformats.org/spreadsheetml/2006/main" count="188" uniqueCount="109">
  <si>
    <t>VICTORIA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</si>
  <si>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</si>
  <si>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</si>
  <si>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</si>
  <si>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</si>
  <si>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</si>
  <si>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</si>
  <si>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</si>
  <si>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</si>
  <si>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</si>
  <si>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</si>
  <si>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</si>
  <si>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</si>
  <si>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</si>
  <si>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</si>
  <si>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</si>
  <si>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</si>
  <si>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</si>
  <si>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</si>
  <si>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</si>
  <si>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</si>
  <si>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</si>
  <si>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</si>
  <si>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</si>
  <si>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</si>
  <si>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</si>
  <si>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</si>
  <si>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</si>
  <si>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</si>
  <si>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</si>
  <si>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</si>
  <si>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</si>
  <si>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</si>
  <si>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</si>
  <si>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</si>
  <si>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</si>
  <si>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</si>
  <si>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</si>
  <si>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</si>
  <si>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</si>
  <si>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</si>
  <si>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</si>
  <si>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</si>
  <si>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</si>
  <si>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</si>
  <si>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</si>
  <si>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</si>
  <si>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</si>
  <si>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</si>
  <si>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</si>
  <si>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</si>
  <si>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</si>
  <si>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</si>
  <si>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</si>
  <si>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</si>
  <si>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</si>
  <si>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</si>
  <si>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</si>
  <si>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</si>
  <si>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Filled jobs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</si>
  <si>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</si>
  <si>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</si>
  <si>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</si>
  <si>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</si>
  <si>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</si>
  <si>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</si>
  <si>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</si>
  <si>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</si>
  <si>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</si>
  <si>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Consumption</t>
  </si>
  <si>
    <t xml:space="preserve"> Gross value added </t>
  </si>
  <si>
    <t xml:space="preserve"> Gross regional product </t>
  </si>
  <si>
    <t>'000</t>
  </si>
  <si>
    <t>Melbourne</t>
  </si>
  <si>
    <t>Wimmera</t>
  </si>
  <si>
    <t>Mallee</t>
  </si>
  <si>
    <t>Great Ocean Road</t>
  </si>
  <si>
    <t>Western Grampians</t>
  </si>
  <si>
    <t>Bendigo Loddon</t>
  </si>
  <si>
    <t>Peninsula</t>
  </si>
  <si>
    <t>Central Murray</t>
  </si>
  <si>
    <t>Goulburn</t>
  </si>
  <si>
    <t>High Country</t>
  </si>
  <si>
    <t>Lakes</t>
  </si>
  <si>
    <t>Gippsland</t>
  </si>
  <si>
    <t>Yarra Valley and the Dandenong Ranges</t>
  </si>
  <si>
    <t>Geelong and the Bellarine</t>
  </si>
  <si>
    <t>Macedon</t>
  </si>
  <si>
    <t>Spa Country</t>
  </si>
  <si>
    <t>Ballarat</t>
  </si>
  <si>
    <t>Central Highlands</t>
  </si>
  <si>
    <t>Murray East</t>
  </si>
  <si>
    <t>Phillip Island</t>
  </si>
  <si>
    <t>Capital city Victoria</t>
  </si>
  <si>
    <t>Regional Victoria</t>
  </si>
  <si>
    <t>Rest of Australia (Victoria)</t>
  </si>
  <si>
    <t>-</t>
  </si>
  <si>
    <t>Total direct contribution Victoria</t>
  </si>
  <si>
    <t>Total indirect contribution Victoria</t>
  </si>
  <si>
    <t>Total contribution Victoria</t>
  </si>
  <si>
    <t>* Note: the sum of regions may not add to total due to rounding.</t>
  </si>
  <si>
    <t>$ millon Basic price</t>
  </si>
  <si>
    <t>$ millon Purchaser's price</t>
  </si>
  <si>
    <t>2023–24</t>
  </si>
  <si>
    <t>2023–24 (000)</t>
  </si>
  <si>
    <t xml:space="preserve"> $ million - purchaser's price </t>
  </si>
  <si>
    <t xml:space="preserve"> $ million - basic price </t>
  </si>
  <si>
    <t>VICTORIA, 2023–24*</t>
  </si>
  <si>
    <t>WESTERN GRAMPIANS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</si>
</sst>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Arial"/>
      <family val="2"/>
    </font>
    <font>
      <sz val="11"/>
      <name val="Arial"/>
      <family val="2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5" fillId="4" borderId="12">
      <alignment horizontal="left" vertical="center" indent="1"/>
      <protection locked="0"/>
    </xf>
  </cellStyleXfs>
  <cellXfs count="63">
    <xf numFmtId="0" fontId="0" fillId="0" borderId="0" xfId="0"/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0" xfId="7" applyFont="1" applyFill="1" applyBorder="1" applyAlignment="1">
      <alignment vertical="center"/>
      <protection locked="0"/>
    </xf>
    <xf numFmtId="3" fontId="16" fillId="0" borderId="0" xfId="7" applyNumberFormat="1" applyFont="1" applyFill="1" applyBorder="1" applyAlignment="1">
      <alignment horizontal="right" vertical="center"/>
      <protection locked="0"/>
    </xf>
    <xf numFmtId="168" fontId="16" fillId="0" borderId="0" xfId="7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5" borderId="0" xfId="7" applyFont="1" applyFill="1" applyBorder="1" applyAlignment="1">
      <alignment vertical="center"/>
      <protection locked="0"/>
    </xf>
    <xf numFmtId="3" fontId="19" fillId="5" borderId="0" xfId="7" applyNumberFormat="1" applyFont="1" applyFill="1" applyBorder="1" applyAlignment="1">
      <alignment horizontal="right" vertical="center"/>
      <protection locked="0"/>
    </xf>
    <xf numFmtId="168" fontId="19" fillId="5" borderId="0" xfId="7" applyNumberFormat="1" applyFont="1" applyFill="1" applyBorder="1" applyAlignment="1">
      <alignment horizontal="right" vertical="center"/>
      <protection locked="0"/>
    </xf>
    <xf numFmtId="0" fontId="3" fillId="0" borderId="16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14" fillId="6" borderId="6" xfId="0" applyFont="1" applyFill="1" applyBorder="1"/>
    <xf numFmtId="0" fontId="2" fillId="6" borderId="0" xfId="0" applyFont="1" applyFill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9" fillId="6" borderId="8" xfId="0" applyFont="1" applyFill="1" applyBorder="1"/>
    <xf numFmtId="0" fontId="19" fillId="6" borderId="9" xfId="0" applyFont="1" applyFill="1" applyBorder="1" applyAlignment="1">
      <alignment horizontal="left" vertical="center" indent="1"/>
    </xf>
    <xf numFmtId="0" fontId="19" fillId="6" borderId="9" xfId="0" applyFont="1" applyFill="1" applyBorder="1" applyAlignment="1">
      <alignment vertical="center"/>
    </xf>
    <xf numFmtId="49" fontId="19" fillId="6" borderId="10" xfId="0" quotePrefix="1" applyNumberFormat="1" applyFont="1" applyFill="1" applyBorder="1" applyAlignment="1">
      <alignment horizontal="center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167" fontId="10" fillId="0" borderId="0" xfId="0" applyNumberFormat="1" applyFont="1"/>
    <xf numFmtId="0" fontId="23" fillId="0" borderId="0" xfId="0" applyFont="1"/>
    <xf numFmtId="0" fontId="24" fillId="0" borderId="0" xfId="0" applyFont="1"/>
    <xf numFmtId="167" fontId="10" fillId="0" borderId="2" xfId="0" applyNumberFormat="1" applyFont="1" applyBorder="1"/>
    <xf numFmtId="3" fontId="10" fillId="0" borderId="2" xfId="0" applyNumberFormat="1" applyFont="1" applyBorder="1"/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8" fillId="6" borderId="0" xfId="0" applyFont="1" applyFill="1"/>
    <xf numFmtId="0" fontId="8" fillId="6" borderId="0" xfId="0" applyFont="1" applyFill="1" applyAlignment="1">
      <alignment vertical="center" wrapText="1"/>
    </xf>
    <xf numFmtId="168" fontId="8" fillId="6" borderId="0" xfId="0" applyNumberFormat="1" applyFont="1" applyFill="1" applyAlignment="1">
      <alignment vertical="center" wrapText="1"/>
    </xf>
    <xf numFmtId="0" fontId="10" fillId="0" borderId="2" xfId="0" applyFont="1" applyBorder="1"/>
    <xf numFmtId="168" fontId="10" fillId="0" borderId="2" xfId="0" applyNumberFormat="1" applyFont="1" applyBorder="1"/>
    <xf numFmtId="168" fontId="11" fillId="0" borderId="2" xfId="0" applyNumberFormat="1" applyFont="1" applyBorder="1"/>
    <xf numFmtId="0" fontId="10" fillId="0" borderId="0" xfId="0" applyFont="1"/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0" applyNumberFormat="1" applyFont="1" applyFill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168" fontId="8" fillId="6" borderId="0" xfId="6" applyNumberFormat="1" applyFont="1" applyFill="1"/>
    <xf numFmtId="167" fontId="10" fillId="0" borderId="2" xfId="0" applyNumberFormat="1" applyFont="1" applyBorder="1" applyAlignment="1">
      <alignment vertical="center"/>
    </xf>
    <xf numFmtId="1" fontId="10" fillId="0" borderId="18" xfId="0" applyNumberFormat="1" applyFont="1" applyBorder="1" applyAlignment="1">
      <alignment horizontal="right" vertical="center"/>
    </xf>
    <xf numFmtId="167" fontId="10" fillId="0" borderId="18" xfId="0" applyNumberFormat="1" applyFont="1" applyBorder="1" applyAlignment="1">
      <alignment horizontal="right" vertical="center"/>
    </xf>
    <xf numFmtId="167" fontId="10" fillId="0" borderId="2" xfId="0" applyNumberFormat="1" applyFont="1" applyBorder="1" applyAlignment="1">
      <alignment horizontal="right" vertical="center"/>
    </xf>
    <xf numFmtId="1" fontId="10" fillId="0" borderId="2" xfId="0" applyNumberFormat="1" applyFont="1" applyBorder="1" applyAlignment="1">
      <alignment vertical="center"/>
    </xf>
    <xf numFmtId="1" fontId="10" fillId="0" borderId="2" xfId="0" applyNumberFormat="1" applyFont="1" applyBorder="1" applyAlignment="1">
      <alignment horizontal="right" vertical="center"/>
    </xf>
    <xf numFmtId="0" fontId="2" fillId="6" borderId="0" xfId="0" applyFont="1" applyFill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textRotation="90"/>
    </xf>
    <xf numFmtId="0" fontId="16" fillId="0" borderId="13" xfId="0" applyFont="1" applyBorder="1" applyAlignment="1">
      <alignment horizontal="center" vertical="center" textRotation="90"/>
    </xf>
    <xf numFmtId="0" fontId="16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57078</xdr:colOff>
      <xdr:row>0</xdr:row>
      <xdr:rowOff>1219484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04C0D2-AFCE-8CFF-4929-407D1F6D5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77640" cy="1219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27021</xdr:colOff>
      <xdr:row>0</xdr:row>
      <xdr:rowOff>922445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D54303-212F-E960-0A7B-340CF8802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78564" cy="922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34511</xdr:colOff>
      <xdr:row>0</xdr:row>
      <xdr:rowOff>924329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988B7A0-4AFD-5363-B9EF-A24F36E39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32011" cy="9243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13804</xdr:colOff>
      <xdr:row>0</xdr:row>
      <xdr:rowOff>984067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B2C467-0470-64C0-90C3-A33460AFC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97826" cy="984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119530</xdr:colOff>
      <xdr:row>0</xdr:row>
      <xdr:rowOff>1435782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839DD5-2AAC-52CE-7D49-40D2DBF2D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516471" cy="1435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showGridLines="0" tabSelected="1" zoomScale="89" zoomScaleNormal="89" workbookViewId="0">
      <selection activeCell="K1" sqref="K1"/>
    </sheetView>
  </sheetViews>
  <sheetFormatPr defaultColWidth="10.36328125" defaultRowHeight="15" customHeight="1" x14ac:dyDescent="0.35"/>
  <cols>
    <col min="1" max="1" width="19.453125" customWidth="1"/>
  </cols>
  <sheetData>
    <row r="1" spans="1:9" ht="99.75" customHeight="1" x14ac:dyDescent="0.35"/>
    <row r="2" spans="1:9" ht="22.5" customHeight="1" x14ac:dyDescent="0.6">
      <c r="A2" s="29" t="s">
        <v>108</v>
      </c>
      <c r="B2" s="29"/>
      <c r="C2" s="29"/>
      <c r="D2" s="29"/>
    </row>
    <row r="3" spans="1:9" ht="15.5" x14ac:dyDescent="0.35">
      <c r="A3" s="30" t="s">
        <v>0</v>
      </c>
      <c r="B3" s="30"/>
      <c r="C3" s="30"/>
      <c r="D3" s="30"/>
    </row>
    <row r="4" spans="1:9" ht="14.5" x14ac:dyDescent="0.35">
      <c r="A4" s="33"/>
      <c r="B4" s="34" t="s">
        <v>1</v>
      </c>
      <c r="C4" s="34" t="s">
        <v>2</v>
      </c>
      <c r="D4" s="34" t="s">
        <v>3</v>
      </c>
      <c r="E4" s="34" t="s">
        <v>4</v>
      </c>
      <c r="F4" s="34" t="s">
        <v>5</v>
      </c>
      <c r="G4" s="34" t="s">
        <v>6</v>
      </c>
      <c r="H4" s="34" t="s">
        <v>7</v>
      </c>
      <c r="I4" s="34" t="s">
        <v>103</v>
      </c>
    </row>
    <row r="5" spans="1:9" ht="14.5" x14ac:dyDescent="0.35">
      <c r="A5" s="33" t="s">
        <v>8</v>
      </c>
      <c r="B5" s="56" t="s">
        <v>101</v>
      </c>
      <c r="C5" s="56"/>
      <c r="D5" s="56"/>
      <c r="E5" s="56"/>
      <c r="F5" s="56"/>
      <c r="G5" s="56"/>
      <c r="H5" s="56"/>
      <c r="I5" s="56"/>
    </row>
    <row r="6" spans="1:9" ht="14.5" x14ac:dyDescent="0.35">
      <c r="A6" s="46" t="s">
        <v>9</v>
      </c>
      <c r="B6" s="54">
        <v>54.078824510918842</v>
      </c>
      <c r="C6" s="54">
        <v>58.538095880069939</v>
      </c>
      <c r="D6" s="54">
        <v>79.341547462627446</v>
      </c>
      <c r="E6" s="55">
        <v>57.728653880296243</v>
      </c>
      <c r="F6" s="55">
        <v>47.323822247754322</v>
      </c>
      <c r="G6" s="51">
        <v>51.851109148956994</v>
      </c>
      <c r="H6" s="55">
        <v>74.022087211836904</v>
      </c>
      <c r="I6" s="55">
        <v>70.42629077085887</v>
      </c>
    </row>
    <row r="7" spans="1:9" ht="14.5" x14ac:dyDescent="0.35">
      <c r="A7" s="46" t="s">
        <v>10</v>
      </c>
      <c r="B7" s="54">
        <v>55.145665452148897</v>
      </c>
      <c r="C7" s="54">
        <v>60.423447231022344</v>
      </c>
      <c r="D7" s="54">
        <v>80.633723351710557</v>
      </c>
      <c r="E7" s="55">
        <v>60.082416022648431</v>
      </c>
      <c r="F7" s="55">
        <v>54.669194213777423</v>
      </c>
      <c r="G7" s="51">
        <v>55.769336648411709</v>
      </c>
      <c r="H7" s="55">
        <v>71.024063698501166</v>
      </c>
      <c r="I7" s="55">
        <v>64.163969121727732</v>
      </c>
    </row>
    <row r="8" spans="1:9" ht="14.5" x14ac:dyDescent="0.35">
      <c r="A8" s="47" t="s">
        <v>11</v>
      </c>
      <c r="B8" s="54">
        <v>109.22448996306774</v>
      </c>
      <c r="C8" s="54">
        <v>118.96154311109228</v>
      </c>
      <c r="D8" s="54">
        <v>159.97527081433799</v>
      </c>
      <c r="E8" s="55">
        <v>117.81106990294467</v>
      </c>
      <c r="F8" s="55">
        <v>101.99301646153174</v>
      </c>
      <c r="G8" s="51">
        <v>107.6204457973687</v>
      </c>
      <c r="H8" s="55">
        <v>145.04615091033807</v>
      </c>
      <c r="I8" s="55">
        <v>134.5902598925866</v>
      </c>
    </row>
    <row r="9" spans="1:9" ht="14.5" x14ac:dyDescent="0.35">
      <c r="A9" s="33" t="s">
        <v>12</v>
      </c>
      <c r="B9" s="56" t="s">
        <v>101</v>
      </c>
      <c r="C9" s="56"/>
      <c r="D9" s="56"/>
      <c r="E9" s="56"/>
      <c r="F9" s="56"/>
      <c r="G9" s="56"/>
      <c r="H9" s="56"/>
      <c r="I9" s="56"/>
    </row>
    <row r="10" spans="1:9" ht="14.5" x14ac:dyDescent="0.35">
      <c r="A10" s="46" t="s">
        <v>9</v>
      </c>
      <c r="B10" s="54">
        <v>63.980917506121784</v>
      </c>
      <c r="C10" s="54">
        <v>69.045657672085014</v>
      </c>
      <c r="D10" s="54">
        <v>93.887826672032887</v>
      </c>
      <c r="E10" s="55">
        <v>67.197963294220571</v>
      </c>
      <c r="F10" s="55">
        <v>54.533390670895358</v>
      </c>
      <c r="G10" s="51">
        <v>61.785007603276185</v>
      </c>
      <c r="H10" s="55">
        <v>89.521131243938029</v>
      </c>
      <c r="I10" s="55">
        <v>83.217712484943149</v>
      </c>
    </row>
    <row r="11" spans="1:9" ht="14.5" x14ac:dyDescent="0.35">
      <c r="A11" s="46" t="s">
        <v>10</v>
      </c>
      <c r="B11" s="54">
        <v>60.573649383676845</v>
      </c>
      <c r="C11" s="54">
        <v>66.404127460981101</v>
      </c>
      <c r="D11" s="54">
        <v>89.104226160432304</v>
      </c>
      <c r="E11" s="55">
        <v>67.028061079634583</v>
      </c>
      <c r="F11" s="55">
        <v>62.560678836791595</v>
      </c>
      <c r="G11" s="51">
        <v>62.117284180984811</v>
      </c>
      <c r="H11" s="55">
        <v>77.336712643364052</v>
      </c>
      <c r="I11" s="55">
        <v>71.482079518590012</v>
      </c>
    </row>
    <row r="12" spans="1:9" ht="14.5" x14ac:dyDescent="0.35">
      <c r="A12" s="47" t="s">
        <v>11</v>
      </c>
      <c r="B12" s="54">
        <v>124.55456688979862</v>
      </c>
      <c r="C12" s="54">
        <v>135.44978513306611</v>
      </c>
      <c r="D12" s="54">
        <v>182.99205283246519</v>
      </c>
      <c r="E12" s="55">
        <v>134.22602437385515</v>
      </c>
      <c r="F12" s="55">
        <v>117.09406950768695</v>
      </c>
      <c r="G12" s="51">
        <v>123.902291784261</v>
      </c>
      <c r="H12" s="55">
        <v>166.85784388730207</v>
      </c>
      <c r="I12" s="55">
        <v>154.69979200353316</v>
      </c>
    </row>
    <row r="13" spans="1:9" ht="14.5" x14ac:dyDescent="0.35">
      <c r="A13" s="33" t="s">
        <v>13</v>
      </c>
      <c r="B13" s="57" t="s">
        <v>14</v>
      </c>
      <c r="C13" s="57"/>
      <c r="D13" s="57"/>
      <c r="E13" s="57"/>
      <c r="F13" s="57"/>
      <c r="G13" s="57"/>
      <c r="H13" s="57"/>
      <c r="I13" s="57"/>
    </row>
    <row r="14" spans="1:9" ht="14.5" x14ac:dyDescent="0.35">
      <c r="A14" s="46" t="s">
        <v>9</v>
      </c>
      <c r="B14" s="50">
        <v>1.3575322775553387</v>
      </c>
      <c r="C14" s="50">
        <v>1.5033845567209791</v>
      </c>
      <c r="D14" s="50">
        <v>1.8596497344365919</v>
      </c>
      <c r="E14" s="53">
        <v>1.4978068561382534</v>
      </c>
      <c r="F14" s="53">
        <v>1.1935069415061101</v>
      </c>
      <c r="G14" s="52">
        <v>1.2368292105854723</v>
      </c>
      <c r="H14" s="53">
        <v>1.5122037157789623</v>
      </c>
      <c r="I14" s="53">
        <v>1.3569799217099077</v>
      </c>
    </row>
    <row r="15" spans="1:9" ht="14.5" x14ac:dyDescent="0.35">
      <c r="A15" s="46" t="s">
        <v>10</v>
      </c>
      <c r="B15" s="50">
        <v>0.38564151597164453</v>
      </c>
      <c r="C15" s="50">
        <v>0.42373047641604189</v>
      </c>
      <c r="D15" s="50">
        <v>0.56560546661511801</v>
      </c>
      <c r="E15" s="53">
        <v>0.41841719209765449</v>
      </c>
      <c r="F15" s="53">
        <v>0.36274725859129409</v>
      </c>
      <c r="G15" s="52">
        <v>0.36967815598124537</v>
      </c>
      <c r="H15" s="53">
        <v>0.47560223840312155</v>
      </c>
      <c r="I15" s="53">
        <v>0.43198384527553541</v>
      </c>
    </row>
    <row r="16" spans="1:9" ht="14.5" x14ac:dyDescent="0.35">
      <c r="A16" s="47" t="s">
        <v>11</v>
      </c>
      <c r="B16" s="50">
        <v>1.7431737935269833</v>
      </c>
      <c r="C16" s="50">
        <v>1.927115033137021</v>
      </c>
      <c r="D16" s="50">
        <v>2.4252552010517099</v>
      </c>
      <c r="E16" s="53">
        <v>1.9162240482359079</v>
      </c>
      <c r="F16" s="53">
        <v>1.5562542000974042</v>
      </c>
      <c r="G16" s="52">
        <v>1.6065073665667178</v>
      </c>
      <c r="H16" s="53">
        <v>1.9878059541820838</v>
      </c>
      <c r="I16" s="53">
        <v>1.788963766985443</v>
      </c>
    </row>
    <row r="17" spans="1:9" ht="14.5" x14ac:dyDescent="0.35">
      <c r="A17" s="33" t="s">
        <v>15</v>
      </c>
      <c r="B17" s="58" t="s">
        <v>102</v>
      </c>
      <c r="C17" s="58"/>
      <c r="D17" s="58"/>
      <c r="E17" s="58"/>
      <c r="F17" s="58"/>
      <c r="G17" s="58"/>
      <c r="H17" s="58"/>
      <c r="I17" s="58"/>
    </row>
    <row r="18" spans="1:9" ht="14.5" x14ac:dyDescent="0.35">
      <c r="A18" s="48" t="s">
        <v>16</v>
      </c>
      <c r="B18" s="55">
        <v>219.80057652845392</v>
      </c>
      <c r="C18" s="55">
        <v>246.16486560013911</v>
      </c>
      <c r="D18" s="55">
        <v>336.74741243348819</v>
      </c>
      <c r="E18" s="55">
        <v>248.91043882473448</v>
      </c>
      <c r="F18" s="55">
        <v>236.73413961298701</v>
      </c>
      <c r="G18" s="55">
        <v>237.66931577859069</v>
      </c>
      <c r="H18" s="55">
        <v>291.40979656509154</v>
      </c>
      <c r="I18" s="55">
        <v>258.4816251859454</v>
      </c>
    </row>
    <row r="19" spans="1:9" ht="14.5" x14ac:dyDescent="0.35">
      <c r="A19" s="15"/>
      <c r="B19" s="15"/>
      <c r="C19" s="15"/>
      <c r="D19" s="15"/>
    </row>
  </sheetData>
  <mergeCells count="4">
    <mergeCell ref="B5:I5"/>
    <mergeCell ref="B9:I9"/>
    <mergeCell ref="B13:I13"/>
    <mergeCell ref="B17:I17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showGridLines="0" zoomScale="94" zoomScaleNormal="94" workbookViewId="0"/>
  </sheetViews>
  <sheetFormatPr defaultColWidth="9.08984375" defaultRowHeight="14.5" x14ac:dyDescent="0.35"/>
  <cols>
    <col min="1" max="1" width="41.6328125" customWidth="1"/>
    <col min="2" max="2" width="36.36328125" customWidth="1"/>
    <col min="3" max="11" width="16.36328125" customWidth="1"/>
  </cols>
  <sheetData>
    <row r="1" spans="1:2" ht="77" customHeight="1" x14ac:dyDescent="0.35"/>
    <row r="2" spans="1:2" ht="24.5" customHeight="1" x14ac:dyDescent="0.6">
      <c r="A2" s="29" t="str">
        <f>'Regional Summary'!A2</f>
        <v>WESTERN GRAMPIANS</v>
      </c>
    </row>
    <row r="3" spans="1:2" ht="14" customHeight="1" x14ac:dyDescent="0.35">
      <c r="A3" s="30" t="s">
        <v>0</v>
      </c>
    </row>
    <row r="4" spans="1:2" x14ac:dyDescent="0.35">
      <c r="A4" s="33" t="s">
        <v>15</v>
      </c>
      <c r="B4" s="35" t="s">
        <v>103</v>
      </c>
    </row>
    <row r="5" spans="1:2" x14ac:dyDescent="0.35">
      <c r="A5" s="43"/>
      <c r="B5" s="35" t="s">
        <v>17</v>
      </c>
    </row>
    <row r="6" spans="1:2" x14ac:dyDescent="0.35">
      <c r="A6" s="14" t="s">
        <v>18</v>
      </c>
      <c r="B6" s="42"/>
    </row>
    <row r="7" spans="1:2" x14ac:dyDescent="0.35">
      <c r="A7" s="39" t="s">
        <v>19</v>
      </c>
      <c r="B7" s="40">
        <v>23.926082406899418</v>
      </c>
    </row>
    <row r="8" spans="1:2" x14ac:dyDescent="0.35">
      <c r="A8" s="39" t="s">
        <v>20</v>
      </c>
      <c r="B8" s="40">
        <v>17.376984710351337</v>
      </c>
    </row>
    <row r="9" spans="1:2" x14ac:dyDescent="0.35">
      <c r="A9" s="39" t="s">
        <v>21</v>
      </c>
      <c r="B9" s="40">
        <v>48.566575673605691</v>
      </c>
    </row>
    <row r="10" spans="1:2" x14ac:dyDescent="0.35">
      <c r="A10" s="39" t="s">
        <v>22</v>
      </c>
      <c r="B10" s="40">
        <v>2.4479548743283814</v>
      </c>
    </row>
    <row r="11" spans="1:2" x14ac:dyDescent="0.35">
      <c r="A11" s="39" t="s">
        <v>23</v>
      </c>
      <c r="B11" s="40">
        <v>1.5331906939385704</v>
      </c>
    </row>
    <row r="12" spans="1:2" x14ac:dyDescent="0.35">
      <c r="A12" s="39" t="s">
        <v>24</v>
      </c>
      <c r="B12" s="40">
        <v>27.818009349816311</v>
      </c>
    </row>
    <row r="13" spans="1:2" x14ac:dyDescent="0.35">
      <c r="A13" s="39" t="s">
        <v>25</v>
      </c>
      <c r="B13" s="40">
        <v>3.2425996813799034</v>
      </c>
    </row>
    <row r="14" spans="1:2" x14ac:dyDescent="0.35">
      <c r="A14" s="39" t="s">
        <v>26</v>
      </c>
      <c r="B14" s="40">
        <v>15.109744439152133</v>
      </c>
    </row>
    <row r="15" spans="1:2" x14ac:dyDescent="0.35">
      <c r="A15" s="39" t="s">
        <v>27</v>
      </c>
      <c r="B15" s="40">
        <v>14.240511103251682</v>
      </c>
    </row>
    <row r="16" spans="1:2" x14ac:dyDescent="0.35">
      <c r="A16" s="39" t="s">
        <v>28</v>
      </c>
      <c r="B16" s="40">
        <v>0.79514911109530406</v>
      </c>
    </row>
    <row r="17" spans="1:2" x14ac:dyDescent="0.35">
      <c r="A17" s="39" t="s">
        <v>29</v>
      </c>
      <c r="B17" s="40">
        <v>28.876401419336499</v>
      </c>
    </row>
    <row r="18" spans="1:2" x14ac:dyDescent="0.35">
      <c r="A18" s="39" t="s">
        <v>30</v>
      </c>
      <c r="B18" s="40">
        <v>14.045803804953005</v>
      </c>
    </row>
    <row r="19" spans="1:2" x14ac:dyDescent="0.35">
      <c r="A19" s="39" t="s">
        <v>31</v>
      </c>
      <c r="B19" s="40">
        <v>15.384547621802666</v>
      </c>
    </row>
    <row r="20" spans="1:2" x14ac:dyDescent="0.35">
      <c r="A20" s="39" t="s">
        <v>32</v>
      </c>
      <c r="B20" s="40">
        <v>7.3412281154658521</v>
      </c>
    </row>
    <row r="21" spans="1:2" ht="15" customHeight="1" x14ac:dyDescent="0.35">
      <c r="A21" s="39" t="s">
        <v>33</v>
      </c>
      <c r="B21" s="40">
        <v>33.406269455045496</v>
      </c>
    </row>
    <row r="22" spans="1:2" x14ac:dyDescent="0.35">
      <c r="A22" s="39" t="s">
        <v>34</v>
      </c>
      <c r="B22" s="40">
        <v>0.39938742261945692</v>
      </c>
    </row>
    <row r="23" spans="1:2" x14ac:dyDescent="0.35">
      <c r="A23" s="39" t="s">
        <v>35</v>
      </c>
      <c r="B23" s="40">
        <v>0.70140902935429339</v>
      </c>
    </row>
    <row r="24" spans="1:2" x14ac:dyDescent="0.35">
      <c r="A24" s="39" t="s">
        <v>36</v>
      </c>
      <c r="B24" s="40">
        <v>3.2697762735493976</v>
      </c>
    </row>
    <row r="25" spans="1:2" x14ac:dyDescent="0.35">
      <c r="A25" s="44" t="s">
        <v>37</v>
      </c>
      <c r="B25" s="45">
        <v>258.4816251859454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2" zoomScaleNormal="92" workbookViewId="0">
      <selection activeCell="C15" sqref="C15"/>
    </sheetView>
  </sheetViews>
  <sheetFormatPr defaultRowHeight="14.5" x14ac:dyDescent="0.35"/>
  <cols>
    <col min="1" max="1" width="43.6328125" customWidth="1"/>
    <col min="2" max="2" width="33.6328125" customWidth="1"/>
    <col min="3" max="11" width="38.36328125" customWidth="1"/>
  </cols>
  <sheetData>
    <row r="1" spans="1:2" ht="78" customHeight="1" x14ac:dyDescent="0.35"/>
    <row r="2" spans="1:2" ht="24.5" customHeight="1" x14ac:dyDescent="0.6">
      <c r="A2" s="29" t="str">
        <f>Consumption!A2</f>
        <v>WESTERN GRAMPIANS</v>
      </c>
    </row>
    <row r="3" spans="1:2" ht="15" customHeight="1" x14ac:dyDescent="0.35">
      <c r="A3" s="30" t="s">
        <v>0</v>
      </c>
    </row>
    <row r="4" spans="1:2" x14ac:dyDescent="0.35">
      <c r="A4" s="33"/>
      <c r="B4" s="35" t="s">
        <v>103</v>
      </c>
    </row>
    <row r="5" spans="1:2" x14ac:dyDescent="0.35">
      <c r="A5" s="33" t="s">
        <v>8</v>
      </c>
      <c r="B5" s="35" t="s">
        <v>17</v>
      </c>
    </row>
    <row r="6" spans="1:2" x14ac:dyDescent="0.35">
      <c r="A6" s="1" t="s">
        <v>38</v>
      </c>
      <c r="B6" s="39"/>
    </row>
    <row r="7" spans="1:2" x14ac:dyDescent="0.35">
      <c r="A7" s="2" t="s">
        <v>39</v>
      </c>
      <c r="B7" s="40">
        <v>12.905912708483905</v>
      </c>
    </row>
    <row r="8" spans="1:2" x14ac:dyDescent="0.35">
      <c r="A8" s="2" t="s">
        <v>40</v>
      </c>
      <c r="B8" s="40">
        <v>6.3975960495364603</v>
      </c>
    </row>
    <row r="9" spans="1:2" x14ac:dyDescent="0.35">
      <c r="A9" s="2" t="s">
        <v>41</v>
      </c>
      <c r="B9" s="40">
        <v>11.366368786274148</v>
      </c>
    </row>
    <row r="10" spans="1:2" x14ac:dyDescent="0.35">
      <c r="A10" s="2" t="s">
        <v>42</v>
      </c>
      <c r="B10" s="40">
        <v>4.3852015691687374</v>
      </c>
    </row>
    <row r="11" spans="1:2" x14ac:dyDescent="0.35">
      <c r="A11" s="2" t="s">
        <v>43</v>
      </c>
      <c r="B11" s="40">
        <v>0.10525523535822706</v>
      </c>
    </row>
    <row r="12" spans="1:2" x14ac:dyDescent="0.35">
      <c r="A12" s="2" t="s">
        <v>44</v>
      </c>
      <c r="B12" s="40">
        <v>0.77044396932127079</v>
      </c>
    </row>
    <row r="13" spans="1:2" x14ac:dyDescent="0.35">
      <c r="A13" s="2" t="s">
        <v>45</v>
      </c>
      <c r="B13" s="40">
        <v>1.5116338660601609</v>
      </c>
    </row>
    <row r="14" spans="1:2" x14ac:dyDescent="0.35">
      <c r="A14" s="2" t="s">
        <v>46</v>
      </c>
      <c r="B14" s="40">
        <v>3.668317622813519</v>
      </c>
    </row>
    <row r="15" spans="1:2" x14ac:dyDescent="0.35">
      <c r="A15" s="2" t="s">
        <v>47</v>
      </c>
      <c r="B15" s="40">
        <v>0.37286477700856591</v>
      </c>
    </row>
    <row r="16" spans="1:2" x14ac:dyDescent="0.35">
      <c r="A16" s="2" t="s">
        <v>26</v>
      </c>
      <c r="B16" s="40">
        <v>6.4103578080267063</v>
      </c>
    </row>
    <row r="17" spans="1:2" x14ac:dyDescent="0.35">
      <c r="A17" s="2" t="s">
        <v>48</v>
      </c>
      <c r="B17" s="40">
        <v>1.1833446506335408</v>
      </c>
    </row>
    <row r="18" spans="1:2" x14ac:dyDescent="0.35">
      <c r="A18" s="2" t="s">
        <v>49</v>
      </c>
      <c r="B18" s="40">
        <v>0.19282917407761133</v>
      </c>
    </row>
    <row r="19" spans="1:2" x14ac:dyDescent="0.35">
      <c r="A19" s="2" t="s">
        <v>50</v>
      </c>
      <c r="B19" s="40">
        <v>3.1988649816809791</v>
      </c>
    </row>
    <row r="20" spans="1:2" x14ac:dyDescent="0.35">
      <c r="A20" s="3" t="s">
        <v>51</v>
      </c>
      <c r="B20" s="41">
        <v>52.468991198443838</v>
      </c>
    </row>
    <row r="21" spans="1:2" ht="4.5" customHeight="1" x14ac:dyDescent="0.35">
      <c r="A21" s="4"/>
      <c r="B21" s="40"/>
    </row>
    <row r="22" spans="1:2" x14ac:dyDescent="0.35">
      <c r="A22" s="1" t="s">
        <v>52</v>
      </c>
      <c r="B22" s="40"/>
    </row>
    <row r="23" spans="1:2" x14ac:dyDescent="0.35">
      <c r="A23" s="2" t="s">
        <v>53</v>
      </c>
      <c r="B23" s="40">
        <v>1.2926459021772059</v>
      </c>
    </row>
    <row r="24" spans="1:2" x14ac:dyDescent="0.35">
      <c r="A24" s="2" t="s">
        <v>54</v>
      </c>
      <c r="B24" s="40">
        <v>11.009619032525936</v>
      </c>
    </row>
    <row r="25" spans="1:2" x14ac:dyDescent="0.35">
      <c r="A25" s="2" t="s">
        <v>55</v>
      </c>
      <c r="B25" s="40">
        <v>2.0800786402014597</v>
      </c>
    </row>
    <row r="26" spans="1:2" x14ac:dyDescent="0.35">
      <c r="A26" s="3" t="s">
        <v>56</v>
      </c>
      <c r="B26" s="41">
        <v>14.382343574904603</v>
      </c>
    </row>
    <row r="27" spans="1:2" ht="4.5" customHeight="1" x14ac:dyDescent="0.35">
      <c r="A27" s="4"/>
      <c r="B27" s="40"/>
    </row>
    <row r="28" spans="1:2" x14ac:dyDescent="0.35">
      <c r="A28" s="5" t="s">
        <v>57</v>
      </c>
      <c r="B28" s="41">
        <v>3.574955997510437</v>
      </c>
    </row>
    <row r="29" spans="1:2" x14ac:dyDescent="0.35">
      <c r="A29" s="37" t="s">
        <v>58</v>
      </c>
      <c r="B29" s="38">
        <v>70.42629077085887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92" zoomScaleNormal="92" workbookViewId="0">
      <selection activeCell="E11" sqref="E11"/>
    </sheetView>
  </sheetViews>
  <sheetFormatPr defaultColWidth="9.08984375" defaultRowHeight="14.5" x14ac:dyDescent="0.35"/>
  <cols>
    <col min="1" max="1" width="42.6328125" customWidth="1"/>
    <col min="2" max="2" width="16.54296875" customWidth="1"/>
    <col min="3" max="3" width="13.36328125" customWidth="1"/>
    <col min="4" max="4" width="10.36328125" customWidth="1"/>
    <col min="5" max="11" width="33" customWidth="1"/>
  </cols>
  <sheetData>
    <row r="1" spans="1:4" ht="81.5" customHeight="1" x14ac:dyDescent="0.35"/>
    <row r="2" spans="1:4" ht="23.75" customHeight="1" x14ac:dyDescent="0.6">
      <c r="A2" s="29" t="str">
        <f>GVA!A2</f>
        <v>WESTERN GRAMPIANS</v>
      </c>
    </row>
    <row r="3" spans="1:4" ht="16.25" customHeight="1" x14ac:dyDescent="0.35">
      <c r="A3" s="30" t="s">
        <v>0</v>
      </c>
    </row>
    <row r="4" spans="1:4" x14ac:dyDescent="0.35">
      <c r="A4" s="33"/>
      <c r="B4" s="56" t="s">
        <v>104</v>
      </c>
      <c r="C4" s="56"/>
      <c r="D4" s="56"/>
    </row>
    <row r="5" spans="1:4" x14ac:dyDescent="0.35">
      <c r="A5" s="33" t="s">
        <v>59</v>
      </c>
      <c r="B5" s="35" t="s">
        <v>60</v>
      </c>
      <c r="C5" s="35" t="s">
        <v>61</v>
      </c>
      <c r="D5" s="35" t="s">
        <v>62</v>
      </c>
    </row>
    <row r="6" spans="1:4" x14ac:dyDescent="0.35">
      <c r="A6" s="14" t="s">
        <v>63</v>
      </c>
      <c r="B6" s="32"/>
      <c r="C6" s="32"/>
      <c r="D6" s="32"/>
    </row>
    <row r="7" spans="1:4" x14ac:dyDescent="0.35">
      <c r="A7" s="31" t="s">
        <v>39</v>
      </c>
      <c r="B7" s="40">
        <v>0.13859576870942117</v>
      </c>
      <c r="C7" s="40">
        <v>0.12187026615244378</v>
      </c>
      <c r="D7" s="40">
        <v>0.26046603486186493</v>
      </c>
    </row>
    <row r="8" spans="1:4" x14ac:dyDescent="0.35">
      <c r="A8" s="31" t="s">
        <v>41</v>
      </c>
      <c r="B8" s="40">
        <v>0.18746866279359076</v>
      </c>
      <c r="C8" s="40">
        <v>0.36232921568475573</v>
      </c>
      <c r="D8" s="40">
        <v>0.54979787847834649</v>
      </c>
    </row>
    <row r="9" spans="1:4" x14ac:dyDescent="0.35">
      <c r="A9" s="31" t="s">
        <v>64</v>
      </c>
      <c r="B9" s="40">
        <v>4.8805487781801167E-2</v>
      </c>
      <c r="C9" s="40">
        <v>5.6633795919811304E-2</v>
      </c>
      <c r="D9" s="40">
        <v>0.10543928370161247</v>
      </c>
    </row>
    <row r="10" spans="1:4" x14ac:dyDescent="0.35">
      <c r="A10" s="31" t="s">
        <v>65</v>
      </c>
      <c r="B10" s="40">
        <v>1.655114108317228E-2</v>
      </c>
      <c r="C10" s="40">
        <v>7.8101096600864551E-3</v>
      </c>
      <c r="D10" s="40">
        <v>2.4361250743258733E-2</v>
      </c>
    </row>
    <row r="11" spans="1:4" x14ac:dyDescent="0.35">
      <c r="A11" s="31" t="s">
        <v>46</v>
      </c>
      <c r="B11" s="40">
        <v>6.8693646709553869E-3</v>
      </c>
      <c r="C11" s="40">
        <v>1.3162016657356293E-2</v>
      </c>
      <c r="D11" s="40">
        <v>2.0031381328311681E-2</v>
      </c>
    </row>
    <row r="12" spans="1:4" x14ac:dyDescent="0.35">
      <c r="A12" s="31" t="s">
        <v>26</v>
      </c>
      <c r="B12" s="40">
        <v>2.7029425998060835E-2</v>
      </c>
      <c r="C12" s="40">
        <v>8.5722331069155427E-3</v>
      </c>
      <c r="D12" s="40">
        <v>3.5601659104976376E-2</v>
      </c>
    </row>
    <row r="13" spans="1:4" x14ac:dyDescent="0.35">
      <c r="A13" s="31" t="s">
        <v>48</v>
      </c>
      <c r="B13" s="40">
        <v>6.5132785785562758E-3</v>
      </c>
      <c r="C13" s="40">
        <v>1.1765031359314098E-2</v>
      </c>
      <c r="D13" s="40">
        <v>1.8278309937870375E-2</v>
      </c>
    </row>
    <row r="14" spans="1:4" x14ac:dyDescent="0.35">
      <c r="A14" s="31" t="s">
        <v>49</v>
      </c>
      <c r="B14" s="40">
        <v>6.9130481818303305E-4</v>
      </c>
      <c r="C14" s="40">
        <v>5.281988126514185E-4</v>
      </c>
      <c r="D14" s="40">
        <v>1.2195036308344516E-3</v>
      </c>
    </row>
    <row r="15" spans="1:4" x14ac:dyDescent="0.35">
      <c r="A15" s="31" t="s">
        <v>50</v>
      </c>
      <c r="B15" s="40">
        <v>2.965809250266287E-2</v>
      </c>
      <c r="C15" s="40">
        <v>4.2681006009379852E-2</v>
      </c>
      <c r="D15" s="40">
        <v>7.2339098512042718E-2</v>
      </c>
    </row>
    <row r="16" spans="1:4" x14ac:dyDescent="0.35">
      <c r="A16" s="31" t="s">
        <v>66</v>
      </c>
      <c r="B16" s="40">
        <v>0.10982151882229471</v>
      </c>
      <c r="C16" s="40">
        <v>0.10843572833261342</v>
      </c>
      <c r="D16" s="40">
        <v>0.21825724715490813</v>
      </c>
    </row>
    <row r="17" spans="1:4" x14ac:dyDescent="0.35">
      <c r="A17" s="31" t="s">
        <v>55</v>
      </c>
      <c r="B17" s="40">
        <v>1.875183226422196E-2</v>
      </c>
      <c r="C17" s="40">
        <v>1.408020995658975E-2</v>
      </c>
      <c r="D17" s="40">
        <v>3.2832042220811708E-2</v>
      </c>
    </row>
    <row r="18" spans="1:4" x14ac:dyDescent="0.35">
      <c r="A18" s="31" t="s">
        <v>57</v>
      </c>
      <c r="B18" s="40">
        <v>0</v>
      </c>
      <c r="C18" s="40">
        <v>1.8356232035069017E-2</v>
      </c>
      <c r="D18" s="40">
        <v>1.8356232035069017E-2</v>
      </c>
    </row>
    <row r="19" spans="1:4" x14ac:dyDescent="0.35">
      <c r="A19" s="36" t="s">
        <v>67</v>
      </c>
      <c r="B19" s="49">
        <v>0.5907558780229204</v>
      </c>
      <c r="C19" s="49">
        <v>0.7662240436869866</v>
      </c>
      <c r="D19" s="49">
        <v>1.3569799217099077</v>
      </c>
    </row>
    <row r="20" spans="1:4" x14ac:dyDescent="0.35">
      <c r="A20" s="28" t="s">
        <v>68</v>
      </c>
    </row>
  </sheetData>
  <mergeCells count="1">
    <mergeCell ref="B4:D4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8"/>
  <sheetViews>
    <sheetView showGridLines="0" zoomScale="92" zoomScaleNormal="92" workbookViewId="0">
      <selection activeCell="I1" sqref="I1"/>
    </sheetView>
  </sheetViews>
  <sheetFormatPr defaultColWidth="9.08984375" defaultRowHeight="14.5" x14ac:dyDescent="0.35"/>
  <cols>
    <col min="1" max="1" width="5.453125" customWidth="1"/>
    <col min="2" max="2" width="35.453125" customWidth="1"/>
    <col min="3" max="3" width="24.90625" customWidth="1"/>
    <col min="4" max="4" width="17.36328125" customWidth="1"/>
    <col min="5" max="5" width="21.36328125" customWidth="1"/>
    <col min="6" max="6" width="15.6328125" customWidth="1"/>
  </cols>
  <sheetData>
    <row r="1" spans="1:8" ht="120" customHeight="1" x14ac:dyDescent="0.35"/>
    <row r="2" spans="1:8" ht="26.25" customHeight="1" x14ac:dyDescent="0.5">
      <c r="A2" s="16" t="s">
        <v>107</v>
      </c>
    </row>
    <row r="3" spans="1:8" ht="42" customHeight="1" x14ac:dyDescent="0.35">
      <c r="A3" s="18"/>
      <c r="B3" s="19"/>
      <c r="C3" s="19" t="s">
        <v>69</v>
      </c>
      <c r="D3" s="19" t="s">
        <v>70</v>
      </c>
      <c r="E3" s="19" t="s">
        <v>71</v>
      </c>
      <c r="F3" s="20" t="s">
        <v>59</v>
      </c>
    </row>
    <row r="4" spans="1:8" x14ac:dyDescent="0.35">
      <c r="A4" s="21"/>
      <c r="B4" s="22"/>
      <c r="C4" s="23" t="s">
        <v>105</v>
      </c>
      <c r="D4" s="59" t="s">
        <v>106</v>
      </c>
      <c r="E4" s="59"/>
      <c r="F4" s="24" t="s">
        <v>72</v>
      </c>
    </row>
    <row r="5" spans="1:8" x14ac:dyDescent="0.35">
      <c r="A5" s="60" t="s">
        <v>9</v>
      </c>
      <c r="B5" s="6" t="s">
        <v>73</v>
      </c>
      <c r="C5" s="7">
        <v>24716.150346802278</v>
      </c>
      <c r="D5" s="7">
        <v>9589.1385157411187</v>
      </c>
      <c r="E5" s="7">
        <v>11345.516624137146</v>
      </c>
      <c r="F5" s="8">
        <v>87.459611851948551</v>
      </c>
      <c r="H5" s="9"/>
    </row>
    <row r="6" spans="1:8" x14ac:dyDescent="0.35">
      <c r="A6" s="61"/>
      <c r="B6" s="6" t="s">
        <v>74</v>
      </c>
      <c r="C6" s="7">
        <v>137.11683145150488</v>
      </c>
      <c r="D6" s="7">
        <v>23.591877612486332</v>
      </c>
      <c r="E6" s="7">
        <v>28.227623226398446</v>
      </c>
      <c r="F6" s="8">
        <v>0.72198690590473402</v>
      </c>
      <c r="H6" s="9"/>
    </row>
    <row r="7" spans="1:8" x14ac:dyDescent="0.35">
      <c r="A7" s="61"/>
      <c r="B7" s="6" t="s">
        <v>75</v>
      </c>
      <c r="C7" s="7">
        <v>765.53100854818479</v>
      </c>
      <c r="D7" s="7">
        <v>212.23876430008758</v>
      </c>
      <c r="E7" s="7">
        <v>253.76834241934412</v>
      </c>
      <c r="F7" s="8">
        <v>3.7868472572557423</v>
      </c>
      <c r="H7" s="9"/>
    </row>
    <row r="8" spans="1:8" x14ac:dyDescent="0.35">
      <c r="A8" s="61"/>
      <c r="B8" s="6" t="s">
        <v>76</v>
      </c>
      <c r="C8" s="7">
        <v>2531.4438904104463</v>
      </c>
      <c r="D8" s="7">
        <v>664.76392204643082</v>
      </c>
      <c r="E8" s="7">
        <v>791.50349130471113</v>
      </c>
      <c r="F8" s="8">
        <v>11.25371094532856</v>
      </c>
      <c r="H8" s="9"/>
    </row>
    <row r="9" spans="1:8" x14ac:dyDescent="0.35">
      <c r="A9" s="61"/>
      <c r="B9" s="11" t="s">
        <v>77</v>
      </c>
      <c r="C9" s="12">
        <v>258.4816251859454</v>
      </c>
      <c r="D9" s="12">
        <v>70.42629077085887</v>
      </c>
      <c r="E9" s="12">
        <v>83.217712484943149</v>
      </c>
      <c r="F9" s="13">
        <v>1.3569799217099077</v>
      </c>
      <c r="H9" s="9"/>
    </row>
    <row r="10" spans="1:8" x14ac:dyDescent="0.35">
      <c r="A10" s="61"/>
      <c r="B10" s="6" t="s">
        <v>78</v>
      </c>
      <c r="C10" s="7">
        <v>1110.052690829604</v>
      </c>
      <c r="D10" s="7">
        <v>298.70616601338344</v>
      </c>
      <c r="E10" s="7">
        <v>351.30768312926102</v>
      </c>
      <c r="F10" s="8">
        <v>4.7652079105194449</v>
      </c>
      <c r="H10" s="9"/>
    </row>
    <row r="11" spans="1:8" x14ac:dyDescent="0.35">
      <c r="A11" s="61"/>
      <c r="B11" s="6" t="s">
        <v>79</v>
      </c>
      <c r="C11" s="7">
        <v>2344.3530979970451</v>
      </c>
      <c r="D11" s="7">
        <v>672.02818708481902</v>
      </c>
      <c r="E11" s="7">
        <v>790.97088114398935</v>
      </c>
      <c r="F11" s="8">
        <v>10.476346383016967</v>
      </c>
      <c r="H11" s="9"/>
    </row>
    <row r="12" spans="1:8" x14ac:dyDescent="0.35">
      <c r="A12" s="61"/>
      <c r="B12" s="6" t="s">
        <v>80</v>
      </c>
      <c r="C12" s="7">
        <v>759.09876339956577</v>
      </c>
      <c r="D12" s="7">
        <v>180.92084713534373</v>
      </c>
      <c r="E12" s="7">
        <v>215.23713875576354</v>
      </c>
      <c r="F12" s="8">
        <v>4.0020478515641802</v>
      </c>
      <c r="H12" s="9"/>
    </row>
    <row r="13" spans="1:8" x14ac:dyDescent="0.35">
      <c r="A13" s="61"/>
      <c r="B13" s="6" t="s">
        <v>81</v>
      </c>
      <c r="C13" s="7">
        <v>663.22472054980335</v>
      </c>
      <c r="D13" s="7">
        <v>182.33309150341546</v>
      </c>
      <c r="E13" s="7">
        <v>211.70133384907379</v>
      </c>
      <c r="F13" s="8">
        <v>3.2473204107590492</v>
      </c>
      <c r="H13" s="9"/>
    </row>
    <row r="14" spans="1:8" x14ac:dyDescent="0.35">
      <c r="A14" s="61"/>
      <c r="B14" s="6" t="s">
        <v>82</v>
      </c>
      <c r="C14" s="7">
        <v>2720.3929372715929</v>
      </c>
      <c r="D14" s="7">
        <v>719.05146453037719</v>
      </c>
      <c r="E14" s="7">
        <v>860.32258735929327</v>
      </c>
      <c r="F14" s="8">
        <v>12.610795578412182</v>
      </c>
      <c r="H14" s="9"/>
    </row>
    <row r="15" spans="1:8" x14ac:dyDescent="0.35">
      <c r="A15" s="61"/>
      <c r="B15" s="6" t="s">
        <v>83</v>
      </c>
      <c r="C15" s="7">
        <v>924.76299615661685</v>
      </c>
      <c r="D15" s="7">
        <v>226.90721965764806</v>
      </c>
      <c r="E15" s="7">
        <v>270.98961040939344</v>
      </c>
      <c r="F15" s="8">
        <v>4.9592216608743831</v>
      </c>
      <c r="H15" s="9"/>
    </row>
    <row r="16" spans="1:8" x14ac:dyDescent="0.35">
      <c r="A16" s="61"/>
      <c r="B16" s="6" t="s">
        <v>84</v>
      </c>
      <c r="C16" s="7">
        <v>1167.4100082091329</v>
      </c>
      <c r="D16" s="7">
        <v>358.76900424296048</v>
      </c>
      <c r="E16" s="7">
        <v>423.58226093045232</v>
      </c>
      <c r="F16" s="8">
        <v>5.3099875726686845</v>
      </c>
      <c r="H16" s="9"/>
    </row>
    <row r="17" spans="1:8" x14ac:dyDescent="0.35">
      <c r="A17" s="61"/>
      <c r="B17" s="6" t="s">
        <v>85</v>
      </c>
      <c r="C17" s="7">
        <v>1225.2565791306222</v>
      </c>
      <c r="D17" s="7">
        <v>402.73734963258795</v>
      </c>
      <c r="E17" s="7">
        <v>469.31660497484421</v>
      </c>
      <c r="F17" s="8">
        <v>6.9230527050158877</v>
      </c>
      <c r="H17" s="9"/>
    </row>
    <row r="18" spans="1:8" x14ac:dyDescent="0.35">
      <c r="A18" s="61"/>
      <c r="B18" s="6" t="s">
        <v>86</v>
      </c>
      <c r="C18" s="7">
        <v>2148.1245673097624</v>
      </c>
      <c r="D18" s="7">
        <v>618.06626947357836</v>
      </c>
      <c r="E18" s="7">
        <v>723.90735669807748</v>
      </c>
      <c r="F18" s="8">
        <v>9.4305539094037005</v>
      </c>
      <c r="H18" s="9"/>
    </row>
    <row r="19" spans="1:8" x14ac:dyDescent="0.35">
      <c r="A19" s="61"/>
      <c r="B19" s="6" t="s">
        <v>87</v>
      </c>
      <c r="C19" s="7">
        <v>333.41585821974684</v>
      </c>
      <c r="D19" s="7">
        <v>88.551097331397031</v>
      </c>
      <c r="E19" s="7">
        <v>102.957752314315</v>
      </c>
      <c r="F19" s="8">
        <v>1.4732250955972797</v>
      </c>
      <c r="H19" s="9"/>
    </row>
    <row r="20" spans="1:8" x14ac:dyDescent="0.35">
      <c r="A20" s="61"/>
      <c r="B20" s="6" t="s">
        <v>88</v>
      </c>
      <c r="C20" s="7">
        <v>550.4365516062212</v>
      </c>
      <c r="D20" s="7">
        <v>112.98034539149278</v>
      </c>
      <c r="E20" s="7">
        <v>133.90264840840527</v>
      </c>
      <c r="F20" s="8">
        <v>3.3443551108942149</v>
      </c>
      <c r="H20" s="9"/>
    </row>
    <row r="21" spans="1:8" x14ac:dyDescent="0.35">
      <c r="A21" s="61"/>
      <c r="B21" s="6" t="s">
        <v>89</v>
      </c>
      <c r="C21" s="7">
        <v>1125.5699034408819</v>
      </c>
      <c r="D21" s="7">
        <v>292.59458946120151</v>
      </c>
      <c r="E21" s="7">
        <v>341.88171064170484</v>
      </c>
      <c r="F21" s="8">
        <v>4.4984067647537636</v>
      </c>
      <c r="H21" s="9"/>
    </row>
    <row r="22" spans="1:8" x14ac:dyDescent="0.35">
      <c r="A22" s="61"/>
      <c r="B22" s="6" t="s">
        <v>90</v>
      </c>
      <c r="C22" s="7">
        <v>496.03252098799953</v>
      </c>
      <c r="D22" s="7">
        <v>103.02283504313878</v>
      </c>
      <c r="E22" s="7">
        <v>122.78729365872785</v>
      </c>
      <c r="F22" s="8">
        <v>2.4909886040142104</v>
      </c>
      <c r="H22" s="9"/>
    </row>
    <row r="23" spans="1:8" x14ac:dyDescent="0.35">
      <c r="A23" s="61"/>
      <c r="B23" s="6" t="s">
        <v>91</v>
      </c>
      <c r="C23" s="7">
        <v>255.45840896311998</v>
      </c>
      <c r="D23" s="7">
        <v>77.58998305484964</v>
      </c>
      <c r="E23" s="7">
        <v>92.660518293207033</v>
      </c>
      <c r="F23" s="8">
        <v>0.80449777095339903</v>
      </c>
      <c r="H23" s="9"/>
    </row>
    <row r="24" spans="1:8" x14ac:dyDescent="0.35">
      <c r="A24" s="61"/>
      <c r="B24" s="6" t="s">
        <v>92</v>
      </c>
      <c r="C24" s="7">
        <v>1182.5599935299276</v>
      </c>
      <c r="D24" s="7">
        <v>307.44887997282501</v>
      </c>
      <c r="E24" s="7">
        <v>365.29202586094209</v>
      </c>
      <c r="F24" s="8">
        <v>4.873055789405166</v>
      </c>
      <c r="H24" s="9"/>
    </row>
    <row r="25" spans="1:8" x14ac:dyDescent="0.35">
      <c r="A25" s="61"/>
      <c r="B25" s="25" t="s">
        <v>93</v>
      </c>
      <c r="C25" s="26">
        <v>24716.150346802278</v>
      </c>
      <c r="D25" s="26">
        <v>9589.1385157411187</v>
      </c>
      <c r="E25" s="26">
        <v>11345.516624137146</v>
      </c>
      <c r="F25" s="27">
        <v>87.459611851948551</v>
      </c>
      <c r="H25" s="9"/>
    </row>
    <row r="26" spans="1:8" x14ac:dyDescent="0.35">
      <c r="A26" s="61"/>
      <c r="B26" s="25" t="s">
        <v>94</v>
      </c>
      <c r="C26" s="26">
        <v>20698.722953197725</v>
      </c>
      <c r="D26" s="26">
        <v>5612.7281842588818</v>
      </c>
      <c r="E26" s="26">
        <v>6633.5345758628482</v>
      </c>
      <c r="F26" s="27">
        <v>96.328588148051466</v>
      </c>
      <c r="H26" s="9"/>
    </row>
    <row r="27" spans="1:8" x14ac:dyDescent="0.35">
      <c r="A27" s="61"/>
      <c r="B27" s="25" t="s">
        <v>95</v>
      </c>
      <c r="C27" s="26" t="s">
        <v>96</v>
      </c>
      <c r="D27" s="26" t="s">
        <v>96</v>
      </c>
      <c r="E27" s="26" t="s">
        <v>96</v>
      </c>
      <c r="F27" s="27" t="s">
        <v>96</v>
      </c>
      <c r="H27" s="9"/>
    </row>
    <row r="28" spans="1:8" x14ac:dyDescent="0.35">
      <c r="A28" s="62"/>
      <c r="B28" s="25" t="s">
        <v>97</v>
      </c>
      <c r="C28" s="26">
        <v>45414.873300000007</v>
      </c>
      <c r="D28" s="26">
        <v>15201.8667</v>
      </c>
      <c r="E28" s="26">
        <v>17979.051199999994</v>
      </c>
      <c r="F28" s="27">
        <v>183.78820000000002</v>
      </c>
      <c r="H28" s="9"/>
    </row>
    <row r="29" spans="1:8" x14ac:dyDescent="0.35">
      <c r="A29" s="61" t="s">
        <v>10</v>
      </c>
      <c r="B29" s="6" t="s">
        <v>73</v>
      </c>
      <c r="C29" s="7"/>
      <c r="D29" s="7">
        <v>8637.8469651319938</v>
      </c>
      <c r="E29" s="7">
        <v>9626.074837202872</v>
      </c>
      <c r="F29" s="8">
        <v>55.048778747853113</v>
      </c>
      <c r="H29" s="9"/>
    </row>
    <row r="30" spans="1:8" x14ac:dyDescent="0.35">
      <c r="A30" s="61"/>
      <c r="B30" s="6" t="s">
        <v>74</v>
      </c>
      <c r="C30" s="7"/>
      <c r="D30" s="7">
        <v>26.855624667844847</v>
      </c>
      <c r="E30" s="7">
        <v>29.957877378006692</v>
      </c>
      <c r="F30" s="8">
        <v>0.18472115315932808</v>
      </c>
      <c r="H30" s="9"/>
    </row>
    <row r="31" spans="1:8" x14ac:dyDescent="0.35">
      <c r="A31" s="61"/>
      <c r="B31" s="6" t="s">
        <v>75</v>
      </c>
      <c r="C31" s="7"/>
      <c r="D31" s="7">
        <v>204.85993684924773</v>
      </c>
      <c r="E31" s="7">
        <v>228.54361183784951</v>
      </c>
      <c r="F31" s="8">
        <v>1.3959108095380546</v>
      </c>
      <c r="H31" s="9"/>
    </row>
    <row r="32" spans="1:8" x14ac:dyDescent="0.35">
      <c r="A32" s="61"/>
      <c r="B32" s="6" t="s">
        <v>76</v>
      </c>
      <c r="C32" s="7"/>
      <c r="D32" s="7">
        <v>652.93314749053707</v>
      </c>
      <c r="E32" s="7">
        <v>728.30074990571893</v>
      </c>
      <c r="F32" s="8">
        <v>4.4662248684580801</v>
      </c>
      <c r="H32" s="9"/>
    </row>
    <row r="33" spans="1:8" x14ac:dyDescent="0.35">
      <c r="A33" s="61"/>
      <c r="B33" s="11" t="s">
        <v>77</v>
      </c>
      <c r="C33" s="12"/>
      <c r="D33" s="12">
        <v>64.163969121727732</v>
      </c>
      <c r="E33" s="12">
        <v>71.482079518590012</v>
      </c>
      <c r="F33" s="13">
        <v>0.43198384527553541</v>
      </c>
      <c r="H33" s="9"/>
    </row>
    <row r="34" spans="1:8" x14ac:dyDescent="0.35">
      <c r="A34" s="61"/>
      <c r="B34" s="6" t="s">
        <v>78</v>
      </c>
      <c r="C34" s="7"/>
      <c r="D34" s="7">
        <v>330.23416391601381</v>
      </c>
      <c r="E34" s="7">
        <v>368.36194982987286</v>
      </c>
      <c r="F34" s="8">
        <v>2.1849747414348122</v>
      </c>
      <c r="H34" s="9"/>
    </row>
    <row r="35" spans="1:8" x14ac:dyDescent="0.35">
      <c r="A35" s="61"/>
      <c r="B35" s="6" t="s">
        <v>79</v>
      </c>
      <c r="C35" s="7"/>
      <c r="D35" s="7">
        <v>652.78329203921135</v>
      </c>
      <c r="E35" s="7">
        <v>727.25382783622626</v>
      </c>
      <c r="F35" s="8">
        <v>4.4160392465069185</v>
      </c>
      <c r="H35" s="9"/>
    </row>
    <row r="36" spans="1:8" x14ac:dyDescent="0.35">
      <c r="A36" s="61"/>
      <c r="B36" s="6" t="s">
        <v>80</v>
      </c>
      <c r="C36" s="7"/>
      <c r="D36" s="7">
        <v>199.56834001622531</v>
      </c>
      <c r="E36" s="7">
        <v>222.70841727691021</v>
      </c>
      <c r="F36" s="8">
        <v>1.3432975772054065</v>
      </c>
      <c r="H36" s="9"/>
    </row>
    <row r="37" spans="1:8" x14ac:dyDescent="0.35">
      <c r="A37" s="61"/>
      <c r="B37" s="6" t="s">
        <v>81</v>
      </c>
      <c r="C37" s="7"/>
      <c r="D37" s="7">
        <v>179.69592144715139</v>
      </c>
      <c r="E37" s="7">
        <v>200.09841051662136</v>
      </c>
      <c r="F37" s="8">
        <v>1.1987462641847293</v>
      </c>
    </row>
    <row r="38" spans="1:8" x14ac:dyDescent="0.35">
      <c r="A38" s="61"/>
      <c r="B38" s="6" t="s">
        <v>82</v>
      </c>
      <c r="C38" s="7"/>
      <c r="D38" s="7">
        <v>692.89307176569821</v>
      </c>
      <c r="E38" s="7">
        <v>773.34254002279386</v>
      </c>
      <c r="F38" s="8">
        <v>4.6590839773712522</v>
      </c>
    </row>
    <row r="39" spans="1:8" x14ac:dyDescent="0.35">
      <c r="A39" s="61"/>
      <c r="B39" s="6" t="s">
        <v>83</v>
      </c>
      <c r="C39" s="7"/>
      <c r="D39" s="7">
        <v>228.64158512338761</v>
      </c>
      <c r="E39" s="7">
        <v>255.02232418788296</v>
      </c>
      <c r="F39" s="8">
        <v>1.504160192812128</v>
      </c>
    </row>
    <row r="40" spans="1:8" x14ac:dyDescent="0.35">
      <c r="A40" s="61"/>
      <c r="B40" s="6" t="s">
        <v>84</v>
      </c>
      <c r="C40" s="7"/>
      <c r="D40" s="7">
        <v>344.12042481316388</v>
      </c>
      <c r="E40" s="7">
        <v>383.7546431512614</v>
      </c>
      <c r="F40" s="8">
        <v>2.2843372032192075</v>
      </c>
    </row>
    <row r="41" spans="1:8" x14ac:dyDescent="0.35">
      <c r="A41" s="61"/>
      <c r="B41" s="6" t="s">
        <v>85</v>
      </c>
      <c r="C41" s="7"/>
      <c r="D41" s="7">
        <v>346.43741327486714</v>
      </c>
      <c r="E41" s="7">
        <v>385.59495667719489</v>
      </c>
      <c r="F41" s="8">
        <v>2.3392019375612971</v>
      </c>
    </row>
    <row r="42" spans="1:8" x14ac:dyDescent="0.35">
      <c r="A42" s="61"/>
      <c r="B42" s="6" t="s">
        <v>86</v>
      </c>
      <c r="C42" s="7"/>
      <c r="D42" s="7">
        <v>603.9677033609106</v>
      </c>
      <c r="E42" s="7">
        <v>672.70936351253204</v>
      </c>
      <c r="F42" s="8">
        <v>4.1212919230418557</v>
      </c>
    </row>
    <row r="43" spans="1:8" x14ac:dyDescent="0.35">
      <c r="A43" s="61"/>
      <c r="B43" s="6" t="s">
        <v>87</v>
      </c>
      <c r="C43" s="7"/>
      <c r="D43" s="7">
        <v>87.925958204121685</v>
      </c>
      <c r="E43" s="7">
        <v>98.026049431063541</v>
      </c>
      <c r="F43" s="8">
        <v>0.56307747164320188</v>
      </c>
    </row>
    <row r="44" spans="1:8" x14ac:dyDescent="0.35">
      <c r="A44" s="61"/>
      <c r="B44" s="6" t="s">
        <v>88</v>
      </c>
      <c r="C44" s="7"/>
      <c r="D44" s="7">
        <v>93.015315002130293</v>
      </c>
      <c r="E44" s="7">
        <v>103.67175474430196</v>
      </c>
      <c r="F44" s="8">
        <v>0.62312243791825528</v>
      </c>
    </row>
    <row r="45" spans="1:8" x14ac:dyDescent="0.35">
      <c r="A45" s="61"/>
      <c r="B45" s="6" t="s">
        <v>89</v>
      </c>
      <c r="C45" s="7"/>
      <c r="D45" s="7">
        <v>277.34124432995253</v>
      </c>
      <c r="E45" s="7">
        <v>308.71268578001758</v>
      </c>
      <c r="F45" s="8">
        <v>1.862315546212387</v>
      </c>
    </row>
    <row r="46" spans="1:8" x14ac:dyDescent="0.35">
      <c r="A46" s="61"/>
      <c r="B46" s="6" t="s">
        <v>90</v>
      </c>
      <c r="C46" s="7"/>
      <c r="D46" s="7">
        <v>94.370934550571519</v>
      </c>
      <c r="E46" s="7">
        <v>105.39120291837186</v>
      </c>
      <c r="F46" s="8">
        <v>0.63243849371819627</v>
      </c>
    </row>
    <row r="47" spans="1:8" x14ac:dyDescent="0.35">
      <c r="A47" s="61"/>
      <c r="B47" s="6" t="s">
        <v>91</v>
      </c>
      <c r="C47" s="7"/>
      <c r="D47" s="7">
        <v>65.931917444919023</v>
      </c>
      <c r="E47" s="7">
        <v>73.652053462688684</v>
      </c>
      <c r="F47" s="8">
        <v>0.39522227247472747</v>
      </c>
    </row>
    <row r="48" spans="1:8" x14ac:dyDescent="0.35">
      <c r="A48" s="61"/>
      <c r="B48" s="6" t="s">
        <v>92</v>
      </c>
      <c r="C48" s="7"/>
      <c r="D48" s="7">
        <v>288.70956563433845</v>
      </c>
      <c r="E48" s="7">
        <v>322.14897827353639</v>
      </c>
      <c r="F48" s="8">
        <v>1.8652242848017446</v>
      </c>
    </row>
    <row r="49" spans="1:6" x14ac:dyDescent="0.35">
      <c r="A49" s="61"/>
      <c r="B49" s="25" t="s">
        <v>93</v>
      </c>
      <c r="C49" s="26"/>
      <c r="D49" s="26">
        <v>8637.8469651319938</v>
      </c>
      <c r="E49" s="26">
        <v>9626.074837202872</v>
      </c>
      <c r="F49" s="27">
        <v>55.048778747853113</v>
      </c>
    </row>
    <row r="50" spans="1:6" x14ac:dyDescent="0.35">
      <c r="A50" s="61"/>
      <c r="B50" s="25" t="s">
        <v>94</v>
      </c>
      <c r="C50" s="26"/>
      <c r="D50" s="26">
        <v>5434.4495290520199</v>
      </c>
      <c r="E50" s="26">
        <v>6058.733476261441</v>
      </c>
      <c r="F50" s="27">
        <v>36.471374246537124</v>
      </c>
    </row>
    <row r="51" spans="1:6" x14ac:dyDescent="0.35">
      <c r="A51" s="61"/>
      <c r="B51" s="25" t="s">
        <v>95</v>
      </c>
      <c r="C51" s="26"/>
      <c r="D51" s="26">
        <v>2052.70350581598</v>
      </c>
      <c r="E51" s="26">
        <v>2291.1916865356852</v>
      </c>
      <c r="F51" s="27">
        <v>13.479847005609784</v>
      </c>
    </row>
    <row r="52" spans="1:6" x14ac:dyDescent="0.35">
      <c r="A52" s="62"/>
      <c r="B52" s="25" t="s">
        <v>98</v>
      </c>
      <c r="C52" s="26"/>
      <c r="D52" s="26">
        <v>16124.999999999995</v>
      </c>
      <c r="E52" s="26">
        <v>17976</v>
      </c>
      <c r="F52" s="27">
        <v>105.00000000000001</v>
      </c>
    </row>
    <row r="53" spans="1:6" x14ac:dyDescent="0.35">
      <c r="A53" s="60" t="s">
        <v>11</v>
      </c>
      <c r="B53" s="6" t="s">
        <v>73</v>
      </c>
      <c r="C53" s="7">
        <v>24716.150346802278</v>
      </c>
      <c r="D53" s="7">
        <v>18226.985480873111</v>
      </c>
      <c r="E53" s="7">
        <v>20971.591461340016</v>
      </c>
      <c r="F53" s="8">
        <v>142.50839059980166</v>
      </c>
    </row>
    <row r="54" spans="1:6" x14ac:dyDescent="0.35">
      <c r="A54" s="61"/>
      <c r="B54" s="6" t="s">
        <v>74</v>
      </c>
      <c r="C54" s="7">
        <v>137.11683145150488</v>
      </c>
      <c r="D54" s="7">
        <v>50.447502280331179</v>
      </c>
      <c r="E54" s="7">
        <v>58.185500604405135</v>
      </c>
      <c r="F54" s="8">
        <v>0.90670805906406216</v>
      </c>
    </row>
    <row r="55" spans="1:6" x14ac:dyDescent="0.35">
      <c r="A55" s="61"/>
      <c r="B55" s="6" t="s">
        <v>75</v>
      </c>
      <c r="C55" s="7">
        <v>765.53100854818479</v>
      </c>
      <c r="D55" s="7">
        <v>417.09870114933528</v>
      </c>
      <c r="E55" s="7">
        <v>482.31195425719363</v>
      </c>
      <c r="F55" s="8">
        <v>5.1827580667937969</v>
      </c>
    </row>
    <row r="56" spans="1:6" x14ac:dyDescent="0.35">
      <c r="A56" s="61"/>
      <c r="B56" s="6" t="s">
        <v>76</v>
      </c>
      <c r="C56" s="7">
        <v>2531.4438904104463</v>
      </c>
      <c r="D56" s="7">
        <v>1317.6970695369678</v>
      </c>
      <c r="E56" s="7">
        <v>1519.8042412104301</v>
      </c>
      <c r="F56" s="8">
        <v>15.719935813786641</v>
      </c>
    </row>
    <row r="57" spans="1:6" x14ac:dyDescent="0.35">
      <c r="A57" s="61"/>
      <c r="B57" s="11" t="s">
        <v>77</v>
      </c>
      <c r="C57" s="12">
        <v>258.4816251859454</v>
      </c>
      <c r="D57" s="12">
        <v>134.5902598925866</v>
      </c>
      <c r="E57" s="12">
        <v>154.69979200353316</v>
      </c>
      <c r="F57" s="13">
        <v>1.788963766985443</v>
      </c>
    </row>
    <row r="58" spans="1:6" x14ac:dyDescent="0.35">
      <c r="A58" s="61"/>
      <c r="B58" s="6" t="s">
        <v>78</v>
      </c>
      <c r="C58" s="7">
        <v>1110.052690829604</v>
      </c>
      <c r="D58" s="7">
        <v>628.94032992939719</v>
      </c>
      <c r="E58" s="7">
        <v>719.66963295913388</v>
      </c>
      <c r="F58" s="8">
        <v>6.9501826519542576</v>
      </c>
    </row>
    <row r="59" spans="1:6" x14ac:dyDescent="0.35">
      <c r="A59" s="61"/>
      <c r="B59" s="6" t="s">
        <v>79</v>
      </c>
      <c r="C59" s="7">
        <v>2344.3530979970451</v>
      </c>
      <c r="D59" s="7">
        <v>1324.8114791240305</v>
      </c>
      <c r="E59" s="7">
        <v>1518.2247089802156</v>
      </c>
      <c r="F59" s="8">
        <v>14.892385629523886</v>
      </c>
    </row>
    <row r="60" spans="1:6" x14ac:dyDescent="0.35">
      <c r="A60" s="61"/>
      <c r="B60" s="6" t="s">
        <v>80</v>
      </c>
      <c r="C60" s="7">
        <v>759.09876339956577</v>
      </c>
      <c r="D60" s="7">
        <v>380.48918715156901</v>
      </c>
      <c r="E60" s="7">
        <v>437.94555603267372</v>
      </c>
      <c r="F60" s="8">
        <v>5.345345428769587</v>
      </c>
    </row>
    <row r="61" spans="1:6" x14ac:dyDescent="0.35">
      <c r="A61" s="61"/>
      <c r="B61" s="6" t="s">
        <v>81</v>
      </c>
      <c r="C61" s="7">
        <v>663.22472054980335</v>
      </c>
      <c r="D61" s="7">
        <v>362.02901295056688</v>
      </c>
      <c r="E61" s="7">
        <v>411.79974436569512</v>
      </c>
      <c r="F61" s="8">
        <v>4.4460666749437783</v>
      </c>
    </row>
    <row r="62" spans="1:6" x14ac:dyDescent="0.35">
      <c r="A62" s="61"/>
      <c r="B62" s="6" t="s">
        <v>82</v>
      </c>
      <c r="C62" s="7">
        <v>2720.3929372715929</v>
      </c>
      <c r="D62" s="7">
        <v>1411.9445362960755</v>
      </c>
      <c r="E62" s="7">
        <v>1633.6651273820871</v>
      </c>
      <c r="F62" s="8">
        <v>17.269879555783433</v>
      </c>
    </row>
    <row r="63" spans="1:6" x14ac:dyDescent="0.35">
      <c r="A63" s="61"/>
      <c r="B63" s="6" t="s">
        <v>83</v>
      </c>
      <c r="C63" s="7">
        <v>924.76299615661685</v>
      </c>
      <c r="D63" s="7">
        <v>455.54880478103564</v>
      </c>
      <c r="E63" s="7">
        <v>526.01193459727642</v>
      </c>
      <c r="F63" s="8">
        <v>6.4633818536865109</v>
      </c>
    </row>
    <row r="64" spans="1:6" x14ac:dyDescent="0.35">
      <c r="A64" s="61"/>
      <c r="B64" s="6" t="s">
        <v>84</v>
      </c>
      <c r="C64" s="7">
        <v>1167.4100082091329</v>
      </c>
      <c r="D64" s="7">
        <v>702.8894290561243</v>
      </c>
      <c r="E64" s="7">
        <v>807.33690408171378</v>
      </c>
      <c r="F64" s="8">
        <v>7.594324775887892</v>
      </c>
    </row>
    <row r="65" spans="1:6" x14ac:dyDescent="0.35">
      <c r="A65" s="61"/>
      <c r="B65" s="6" t="s">
        <v>85</v>
      </c>
      <c r="C65" s="7">
        <v>1225.2565791306222</v>
      </c>
      <c r="D65" s="7">
        <v>749.17476290745503</v>
      </c>
      <c r="E65" s="7">
        <v>854.91156165203915</v>
      </c>
      <c r="F65" s="8">
        <v>9.2622546425771848</v>
      </c>
    </row>
    <row r="66" spans="1:6" x14ac:dyDescent="0.35">
      <c r="A66" s="61"/>
      <c r="B66" s="6" t="s">
        <v>86</v>
      </c>
      <c r="C66" s="7">
        <v>2148.1245673097624</v>
      </c>
      <c r="D66" s="7">
        <v>1222.0339728344888</v>
      </c>
      <c r="E66" s="7">
        <v>1396.6167202106094</v>
      </c>
      <c r="F66" s="8">
        <v>13.551845832445556</v>
      </c>
    </row>
    <row r="67" spans="1:6" x14ac:dyDescent="0.35">
      <c r="A67" s="61"/>
      <c r="B67" s="6" t="s">
        <v>87</v>
      </c>
      <c r="C67" s="7">
        <v>333.41585821974684</v>
      </c>
      <c r="D67" s="7">
        <v>176.47705553551873</v>
      </c>
      <c r="E67" s="7">
        <v>200.98380174537854</v>
      </c>
      <c r="F67" s="8">
        <v>2.0363025672404813</v>
      </c>
    </row>
    <row r="68" spans="1:6" x14ac:dyDescent="0.35">
      <c r="A68" s="61"/>
      <c r="B68" s="6" t="s">
        <v>88</v>
      </c>
      <c r="C68" s="7">
        <v>550.4365516062212</v>
      </c>
      <c r="D68" s="7">
        <v>205.99566039362307</v>
      </c>
      <c r="E68" s="7">
        <v>237.57440315270725</v>
      </c>
      <c r="F68" s="8">
        <v>3.9674775488124703</v>
      </c>
    </row>
    <row r="69" spans="1:6" x14ac:dyDescent="0.35">
      <c r="A69" s="61"/>
      <c r="B69" s="6" t="s">
        <v>89</v>
      </c>
      <c r="C69" s="7">
        <v>1125.5699034408819</v>
      </c>
      <c r="D69" s="7">
        <v>569.93583379115398</v>
      </c>
      <c r="E69" s="7">
        <v>650.59439642172242</v>
      </c>
      <c r="F69" s="8">
        <v>6.3607223109661506</v>
      </c>
    </row>
    <row r="70" spans="1:6" x14ac:dyDescent="0.35">
      <c r="A70" s="61"/>
      <c r="B70" s="6" t="s">
        <v>90</v>
      </c>
      <c r="C70" s="7">
        <v>496.03252098799953</v>
      </c>
      <c r="D70" s="7">
        <v>197.39376959371032</v>
      </c>
      <c r="E70" s="7">
        <v>228.17849657709971</v>
      </c>
      <c r="F70" s="8">
        <v>3.1234270977324066</v>
      </c>
    </row>
    <row r="71" spans="1:6" x14ac:dyDescent="0.35">
      <c r="A71" s="61"/>
      <c r="B71" s="6" t="s">
        <v>91</v>
      </c>
      <c r="C71" s="7">
        <v>255.45840896311998</v>
      </c>
      <c r="D71" s="7">
        <v>143.52190049976866</v>
      </c>
      <c r="E71" s="7">
        <v>166.3125717558957</v>
      </c>
      <c r="F71" s="8">
        <v>1.1997200434281265</v>
      </c>
    </row>
    <row r="72" spans="1:6" x14ac:dyDescent="0.35">
      <c r="A72" s="61"/>
      <c r="B72" s="6" t="s">
        <v>92</v>
      </c>
      <c r="C72" s="7">
        <v>1182.5599935299276</v>
      </c>
      <c r="D72" s="7">
        <v>596.15844560716346</v>
      </c>
      <c r="E72" s="7">
        <v>687.44100413447848</v>
      </c>
      <c r="F72" s="8">
        <v>6.7382800742069104</v>
      </c>
    </row>
    <row r="73" spans="1:6" x14ac:dyDescent="0.35">
      <c r="A73" s="61"/>
      <c r="B73" s="25" t="s">
        <v>93</v>
      </c>
      <c r="C73" s="26">
        <v>24716.150346802278</v>
      </c>
      <c r="D73" s="26">
        <v>18226.985480873111</v>
      </c>
      <c r="E73" s="26">
        <v>20971.591461340016</v>
      </c>
      <c r="F73" s="27">
        <v>142.50839059980166</v>
      </c>
    </row>
    <row r="74" spans="1:6" x14ac:dyDescent="0.35">
      <c r="A74" s="61"/>
      <c r="B74" s="25" t="s">
        <v>94</v>
      </c>
      <c r="C74" s="26">
        <v>20698.722953197725</v>
      </c>
      <c r="D74" s="26">
        <v>11047.177713310903</v>
      </c>
      <c r="E74" s="26">
        <v>12692.268052124287</v>
      </c>
      <c r="F74" s="27">
        <v>132.79996239458859</v>
      </c>
    </row>
    <row r="75" spans="1:6" x14ac:dyDescent="0.35">
      <c r="A75" s="61"/>
      <c r="B75" s="25" t="s">
        <v>95</v>
      </c>
      <c r="C75" s="26" t="s">
        <v>96</v>
      </c>
      <c r="D75" s="26">
        <v>2052.70350581598</v>
      </c>
      <c r="E75" s="26">
        <v>2291.1916865356852</v>
      </c>
      <c r="F75" s="27">
        <v>13.479847005609784</v>
      </c>
    </row>
    <row r="76" spans="1:6" x14ac:dyDescent="0.35">
      <c r="A76" s="62"/>
      <c r="B76" s="25" t="s">
        <v>99</v>
      </c>
      <c r="C76" s="26">
        <v>45414.873300000007</v>
      </c>
      <c r="D76" s="26">
        <v>31326.866699999991</v>
      </c>
      <c r="E76" s="26">
        <v>35955.051199999987</v>
      </c>
      <c r="F76" s="27">
        <v>288.78820000000002</v>
      </c>
    </row>
    <row r="77" spans="1:6" x14ac:dyDescent="0.35">
      <c r="A77" s="17" t="s">
        <v>100</v>
      </c>
    </row>
    <row r="78" spans="1:6" x14ac:dyDescent="0.35">
      <c r="A78" s="10"/>
    </row>
  </sheetData>
  <mergeCells count="4">
    <mergeCell ref="D4:E4"/>
    <mergeCell ref="A5:A28"/>
    <mergeCell ref="A29:A52"/>
    <mergeCell ref="A53:A76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F14CDC-2287-44E7-B9B8-8BD923A66C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4B608B-F6FF-4BCD-94D0-9370F61B3DC4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932d29ee-28c9-41bc-b9e4-7f2eba331d28"/>
    <ds:schemaRef ds:uri="84193d32-96af-42bb-9a8d-e389b6b013dc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VIC-Western Grampians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2025-05-26T03:50:47Z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0ec17436-c31d-4d9f-aac3-258bb80c4cea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{5f5f60a9-ae69-4f08-9e3b-6100c5de811f}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R0000955182</vt:lpwstr>
  </property>
  <property fmtid="{D5CDD505-2E9C-101B-9397-08002B2CF9AE}" pid="11" name="RecordPoint_SubmissionCompleted">
    <vt:lpwstr>2021-04-29T14:31:49.0994687+10:00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R0000955182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2024-07-19T05:08:49Z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125e20ca-8318-40af-be53-816d21cc7645</vt:lpwstr>
  </property>
  <property fmtid="{D5CDD505-2E9C-101B-9397-08002B2CF9AE}" pid="23" name="MSIP_Label_72160a83-df68-4146-9dd5-ccaae79426db_ContentBits">
    <vt:lpwstr>3</vt:lpwstr>
  </property>
</Properties>
</file>