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2188B525-2B9B-43A6-A57A-F166D2FCECE7}" xr6:coauthVersionLast="47" xr6:coauthVersionMax="47" xr10:uidLastSave="{0F6BFC3C-6D73-4CFE-ADBD-FCF1FA515205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<sst xmlns="http://schemas.openxmlformats.org/spreadsheetml/2006/main" count="188" uniqueCount="109">
  <si>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</si>
  <si>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</si>
  <si>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</si>
  <si>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</si>
  <si>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</si>
  <si>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</si>
  <si>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</si>
  <si>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</si>
  <si>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</si>
  <si>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</si>
  <si>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</si>
  <si>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</si>
  <si>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</si>
  <si>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</si>
  <si>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</si>
  <si>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</si>
  <si>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</si>
  <si>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</si>
  <si>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</si>
  <si>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</si>
  <si>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</si>
  <si>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</si>
  <si>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</si>
  <si>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</si>
  <si>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</si>
  <si>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</si>
  <si>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</si>
  <si>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</si>
  <si>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</si>
  <si>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</si>
  <si>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</si>
  <si>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</si>
  <si>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</si>
  <si>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</si>
  <si>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</si>
  <si>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</si>
  <si>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</si>
  <si>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</si>
  <si>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</si>
  <si>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</si>
  <si>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</si>
  <si>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</si>
  <si>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</si>
  <si>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</si>
  <si>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</si>
  <si>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</si>
  <si>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</si>
  <si>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</si>
  <si>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</si>
  <si>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</si>
  <si>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</si>
  <si>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</si>
  <si>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</si>
  <si>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</si>
  <si>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</si>
  <si>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</si>
  <si>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</si>
  <si>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</si>
  <si>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</si>
  <si>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</si>
  <si>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</si>
  <si>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</si>
  <si>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</si>
  <si>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</si>
  <si>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</si>
  <si>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</si>
  <si>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</si>
  <si>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</si>
  <si>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</si>
  <si>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</si>
  <si>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</si>
  <si>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</si>
  <si>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</si>
  <si>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</si>
  <si>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</si>
  <si>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</si>
  <si>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</si>
  <si>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</si>
  <si>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</si>
  <si>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</si>
  <si>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</si>
  <si>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</si>
  <si>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</si>
  <si>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</si>
  <si>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</si>
  <si>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</si>
  <si>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</si>
  <si>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</si>
  <si>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</si>
  <si>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</si>
  <si>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</si>
  <si>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</si>
  <si>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</si>
  <si>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</si>
  <si>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</si>
  <si>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</si>
  <si>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</si>
  <si>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</si>
  <si>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</si>
  <si>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</si>
  <si>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</si>
  <si>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</si>
  <si>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</si>
  <si>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</si>
  <si>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</si>
  <si>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</si>
  <si>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</si>
  <si>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</si>
  <si>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MELBOURNE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</si>
</sst>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10703</xdr:colOff>
      <xdr:row>0</xdr:row>
      <xdr:rowOff>1162499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1F3B10-358B-B157-EB33-B29394A6C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870843" cy="116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40532</xdr:colOff>
      <xdr:row>0</xdr:row>
      <xdr:rowOff>888591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3C2888-D99E-D05F-31B1-5378A26D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248883" cy="888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31059</xdr:colOff>
      <xdr:row>0</xdr:row>
      <xdr:rowOff>862079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D0F04C-C5A2-6FA2-8EA7-D0ED9206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76630" cy="8620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10354</xdr:colOff>
      <xdr:row>0</xdr:row>
      <xdr:rowOff>929629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6C7EC6-BD65-85F3-51EB-DB99C3EB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38995" cy="929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4D3937-FD77-2930-6DA5-DB41AF6C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/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6734.3245587677475</v>
      </c>
      <c r="C6" s="54">
        <v>7215.0963698720834</v>
      </c>
      <c r="D6" s="54">
        <v>8227.8967308643569</v>
      </c>
      <c r="E6" s="55">
        <v>6577.7424088701991</v>
      </c>
      <c r="F6" s="55">
        <v>2221.9200433546766</v>
      </c>
      <c r="G6" s="51">
        <v>3614.1411703516137</v>
      </c>
      <c r="H6" s="55">
        <v>8077.5362753011095</v>
      </c>
      <c r="I6" s="55">
        <v>9589.1385157411187</v>
      </c>
    </row>
    <row r="7" spans="1:9" ht="14.5" x14ac:dyDescent="0.35">
      <c r="A7" s="46" t="s">
        <v>10</v>
      </c>
      <c r="B7" s="54">
        <v>6386.4981525336789</v>
      </c>
      <c r="C7" s="54">
        <v>6811.0064293422884</v>
      </c>
      <c r="D7" s="54">
        <v>7577.2394787205667</v>
      </c>
      <c r="E7" s="55">
        <v>6058.2082727718271</v>
      </c>
      <c r="F7" s="55">
        <v>2081.2323821438813</v>
      </c>
      <c r="G7" s="51">
        <v>3535.0064585958335</v>
      </c>
      <c r="H7" s="55">
        <v>7555.1563791926874</v>
      </c>
      <c r="I7" s="55">
        <v>8637.8469651319938</v>
      </c>
    </row>
    <row r="8" spans="1:9" ht="14.5" x14ac:dyDescent="0.35">
      <c r="A8" s="47" t="s">
        <v>11</v>
      </c>
      <c r="B8" s="54">
        <v>13120.822711301425</v>
      </c>
      <c r="C8" s="54">
        <v>14026.102799214372</v>
      </c>
      <c r="D8" s="54">
        <v>15805.136209584924</v>
      </c>
      <c r="E8" s="55">
        <v>12635.950681642025</v>
      </c>
      <c r="F8" s="55">
        <v>4303.1524254985579</v>
      </c>
      <c r="G8" s="51">
        <v>7149.1476289474467</v>
      </c>
      <c r="H8" s="55">
        <v>15632.692654493796</v>
      </c>
      <c r="I8" s="55">
        <v>18226.985480873111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7805.0259481275198</v>
      </c>
      <c r="C10" s="54">
        <v>8385.0030756301658</v>
      </c>
      <c r="D10" s="54">
        <v>9582.6793837942769</v>
      </c>
      <c r="E10" s="55">
        <v>7582.992211531986</v>
      </c>
      <c r="F10" s="55">
        <v>2608.5652275773505</v>
      </c>
      <c r="G10" s="51">
        <v>4291.5594238405338</v>
      </c>
      <c r="H10" s="55">
        <v>9712.7582130269147</v>
      </c>
      <c r="I10" s="55">
        <v>11345.516624137146</v>
      </c>
    </row>
    <row r="11" spans="1:9" ht="14.5" x14ac:dyDescent="0.35">
      <c r="A11" s="46" t="s">
        <v>10</v>
      </c>
      <c r="B11" s="54">
        <v>7016.6110073087102</v>
      </c>
      <c r="C11" s="54">
        <v>7487.3888489812125</v>
      </c>
      <c r="D11" s="54">
        <v>8371.6691472275907</v>
      </c>
      <c r="E11" s="55">
        <v>6759.7101238461191</v>
      </c>
      <c r="F11" s="55">
        <v>2383.803123355292</v>
      </c>
      <c r="G11" s="51">
        <v>3939.32056393004</v>
      </c>
      <c r="H11" s="55">
        <v>8230.2572053151889</v>
      </c>
      <c r="I11" s="55">
        <v>9626.074837202872</v>
      </c>
    </row>
    <row r="12" spans="1:9" ht="14.5" x14ac:dyDescent="0.35">
      <c r="A12" s="47" t="s">
        <v>11</v>
      </c>
      <c r="B12" s="54">
        <v>14821.63695543623</v>
      </c>
      <c r="C12" s="54">
        <v>15872.391924611378</v>
      </c>
      <c r="D12" s="54">
        <v>17954.348531021868</v>
      </c>
      <c r="E12" s="55">
        <v>14342.702335378104</v>
      </c>
      <c r="F12" s="55">
        <v>4992.368350932642</v>
      </c>
      <c r="G12" s="51">
        <v>8230.8799877705733</v>
      </c>
      <c r="H12" s="55">
        <v>17943.015418342104</v>
      </c>
      <c r="I12" s="55">
        <v>20971.591461340016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76.161981711494008</v>
      </c>
      <c r="C14" s="50">
        <v>82.469099046125422</v>
      </c>
      <c r="D14" s="50">
        <v>87.98262282910602</v>
      </c>
      <c r="E14" s="53">
        <v>75.060631335995168</v>
      </c>
      <c r="F14" s="53">
        <v>24.489753705680847</v>
      </c>
      <c r="G14" s="52">
        <v>39.940084431315469</v>
      </c>
      <c r="H14" s="53">
        <v>76.880015968681533</v>
      </c>
      <c r="I14" s="53">
        <v>87.459611851948551</v>
      </c>
    </row>
    <row r="15" spans="1:9" ht="14.5" x14ac:dyDescent="0.35">
      <c r="A15" s="46" t="s">
        <v>10</v>
      </c>
      <c r="B15" s="50">
        <v>42.157938864482844</v>
      </c>
      <c r="C15" s="50">
        <v>44.930225723370214</v>
      </c>
      <c r="D15" s="50">
        <v>49.680599799289588</v>
      </c>
      <c r="E15" s="53">
        <v>39.513514596643809</v>
      </c>
      <c r="F15" s="53">
        <v>12.802024404674933</v>
      </c>
      <c r="G15" s="52">
        <v>22.103252535100616</v>
      </c>
      <c r="H15" s="53">
        <v>48.13774190220834</v>
      </c>
      <c r="I15" s="53">
        <v>55.048778747853113</v>
      </c>
    </row>
    <row r="16" spans="1:9" ht="14.5" x14ac:dyDescent="0.35">
      <c r="A16" s="47" t="s">
        <v>11</v>
      </c>
      <c r="B16" s="50">
        <v>118.31992057597685</v>
      </c>
      <c r="C16" s="50">
        <v>127.39932476949564</v>
      </c>
      <c r="D16" s="50">
        <v>137.6632226283956</v>
      </c>
      <c r="E16" s="53">
        <v>114.57414593263897</v>
      </c>
      <c r="F16" s="53">
        <v>37.291778110355779</v>
      </c>
      <c r="G16" s="52">
        <v>62.043336966416085</v>
      </c>
      <c r="H16" s="53">
        <v>125.01775787088988</v>
      </c>
      <c r="I16" s="53">
        <v>142.50839059980166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17891.933330481705</v>
      </c>
      <c r="C18" s="55">
        <v>19355.858456505612</v>
      </c>
      <c r="D18" s="55">
        <v>21624.984635021847</v>
      </c>
      <c r="E18" s="55">
        <v>17293.010869003967</v>
      </c>
      <c r="F18" s="55">
        <v>5026.7124489964208</v>
      </c>
      <c r="G18" s="55">
        <v>9277.7965136513321</v>
      </c>
      <c r="H18" s="55">
        <v>21008.937481759418</v>
      </c>
      <c r="I18" s="55">
        <v>24716.150346802278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8" sqref="C8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4.25" customHeight="1" x14ac:dyDescent="0.35"/>
    <row r="2" spans="1:2" ht="24.65" customHeight="1" x14ac:dyDescent="0.6">
      <c r="A2" s="29" t="str">
        <f>'Regional Summary'!A2</f>
        <v>MELBOURNE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2452.3081089557136</v>
      </c>
    </row>
    <row r="8" spans="1:2" x14ac:dyDescent="0.35">
      <c r="A8" s="39" t="s">
        <v>20</v>
      </c>
      <c r="B8" s="40">
        <v>3450.8877315281884</v>
      </c>
    </row>
    <row r="9" spans="1:2" x14ac:dyDescent="0.35">
      <c r="A9" s="39" t="s">
        <v>21</v>
      </c>
      <c r="B9" s="40">
        <v>3418.8642201005991</v>
      </c>
    </row>
    <row r="10" spans="1:2" x14ac:dyDescent="0.35">
      <c r="A10" s="39" t="s">
        <v>22</v>
      </c>
      <c r="B10" s="40">
        <v>331.62494401564328</v>
      </c>
    </row>
    <row r="11" spans="1:2" x14ac:dyDescent="0.35">
      <c r="A11" s="39" t="s">
        <v>23</v>
      </c>
      <c r="B11" s="40">
        <v>162.28851727531728</v>
      </c>
    </row>
    <row r="12" spans="1:2" x14ac:dyDescent="0.35">
      <c r="A12" s="39" t="s">
        <v>24</v>
      </c>
      <c r="B12" s="40">
        <v>2541.2339783913339</v>
      </c>
    </row>
    <row r="13" spans="1:2" x14ac:dyDescent="0.35">
      <c r="A13" s="39" t="s">
        <v>25</v>
      </c>
      <c r="B13" s="40">
        <v>345.00404037224246</v>
      </c>
    </row>
    <row r="14" spans="1:2" x14ac:dyDescent="0.35">
      <c r="A14" s="39" t="s">
        <v>26</v>
      </c>
      <c r="B14" s="40">
        <v>1155.7704938998838</v>
      </c>
    </row>
    <row r="15" spans="1:2" x14ac:dyDescent="0.35">
      <c r="A15" s="39" t="s">
        <v>27</v>
      </c>
      <c r="B15" s="40">
        <v>1003.0945417615989</v>
      </c>
    </row>
    <row r="16" spans="1:2" x14ac:dyDescent="0.35">
      <c r="A16" s="39" t="s">
        <v>28</v>
      </c>
      <c r="B16" s="40">
        <v>97.84363540937197</v>
      </c>
    </row>
    <row r="17" spans="1:2" x14ac:dyDescent="0.35">
      <c r="A17" s="39" t="s">
        <v>29</v>
      </c>
      <c r="B17" s="40">
        <v>2522.8707216879989</v>
      </c>
    </row>
    <row r="18" spans="1:2" x14ac:dyDescent="0.35">
      <c r="A18" s="39" t="s">
        <v>30</v>
      </c>
      <c r="B18" s="40">
        <v>1432.9391971087198</v>
      </c>
    </row>
    <row r="19" spans="1:2" x14ac:dyDescent="0.35">
      <c r="A19" s="39" t="s">
        <v>31</v>
      </c>
      <c r="B19" s="40">
        <v>1432.5527956835861</v>
      </c>
    </row>
    <row r="20" spans="1:2" x14ac:dyDescent="0.35">
      <c r="A20" s="39" t="s">
        <v>32</v>
      </c>
      <c r="B20" s="40">
        <v>709.40734355785014</v>
      </c>
    </row>
    <row r="21" spans="1:2" ht="15" customHeight="1" x14ac:dyDescent="0.35">
      <c r="A21" s="39" t="s">
        <v>33</v>
      </c>
      <c r="B21" s="40">
        <v>1628.0088884465365</v>
      </c>
    </row>
    <row r="22" spans="1:2" x14ac:dyDescent="0.35">
      <c r="A22" s="39" t="s">
        <v>34</v>
      </c>
      <c r="B22" s="40">
        <v>20.650774371338301</v>
      </c>
    </row>
    <row r="23" spans="1:2" x14ac:dyDescent="0.35">
      <c r="A23" s="39" t="s">
        <v>35</v>
      </c>
      <c r="B23" s="40">
        <v>1711.8772952409693</v>
      </c>
    </row>
    <row r="24" spans="1:2" x14ac:dyDescent="0.35">
      <c r="A24" s="39" t="s">
        <v>36</v>
      </c>
      <c r="B24" s="40">
        <v>298.92311899538242</v>
      </c>
    </row>
    <row r="25" spans="1:2" x14ac:dyDescent="0.35">
      <c r="A25" s="44" t="s">
        <v>37</v>
      </c>
      <c r="B25" s="45">
        <v>24716.150346802275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2" sqref="C2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2" customHeight="1" x14ac:dyDescent="0.35"/>
    <row r="2" spans="1:2" ht="24.65" customHeight="1" x14ac:dyDescent="0.6">
      <c r="A2" s="29" t="str">
        <f>Consumption!A2</f>
        <v>MELBOURNE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1111.0720156432571</v>
      </c>
    </row>
    <row r="8" spans="1:2" x14ac:dyDescent="0.35">
      <c r="A8" s="2" t="s">
        <v>40</v>
      </c>
      <c r="B8" s="40">
        <v>1662.4776849921946</v>
      </c>
    </row>
    <row r="9" spans="1:2" x14ac:dyDescent="0.35">
      <c r="A9" s="2" t="s">
        <v>41</v>
      </c>
      <c r="B9" s="40">
        <v>1010.7084538891235</v>
      </c>
    </row>
    <row r="10" spans="1:2" x14ac:dyDescent="0.35">
      <c r="A10" s="2" t="s">
        <v>42</v>
      </c>
      <c r="B10" s="40">
        <v>378.72333947057035</v>
      </c>
    </row>
    <row r="11" spans="1:2" x14ac:dyDescent="0.35">
      <c r="A11" s="2" t="s">
        <v>43</v>
      </c>
      <c r="B11" s="40">
        <v>86.892408164985483</v>
      </c>
    </row>
    <row r="12" spans="1:2" x14ac:dyDescent="0.35">
      <c r="A12" s="2" t="s">
        <v>44</v>
      </c>
      <c r="B12" s="40">
        <v>118.7918476187683</v>
      </c>
    </row>
    <row r="13" spans="1:2" x14ac:dyDescent="0.35">
      <c r="A13" s="2" t="s">
        <v>45</v>
      </c>
      <c r="B13" s="40">
        <v>118.26488402666469</v>
      </c>
    </row>
    <row r="14" spans="1:2" x14ac:dyDescent="0.35">
      <c r="A14" s="2" t="s">
        <v>46</v>
      </c>
      <c r="B14" s="40">
        <v>1217.9679343035041</v>
      </c>
    </row>
    <row r="15" spans="1:2" x14ac:dyDescent="0.35">
      <c r="A15" s="2" t="s">
        <v>47</v>
      </c>
      <c r="B15" s="40">
        <v>148.05346406280771</v>
      </c>
    </row>
    <row r="16" spans="1:2" x14ac:dyDescent="0.35">
      <c r="A16" s="2" t="s">
        <v>26</v>
      </c>
      <c r="B16" s="40">
        <v>639.92217837382941</v>
      </c>
    </row>
    <row r="17" spans="1:2" x14ac:dyDescent="0.35">
      <c r="A17" s="2" t="s">
        <v>48</v>
      </c>
      <c r="B17" s="40">
        <v>164.99957279140807</v>
      </c>
    </row>
    <row r="18" spans="1:2" x14ac:dyDescent="0.35">
      <c r="A18" s="2" t="s">
        <v>49</v>
      </c>
      <c r="B18" s="40">
        <v>73.679281700625268</v>
      </c>
    </row>
    <row r="19" spans="1:2" x14ac:dyDescent="0.35">
      <c r="A19" s="2" t="s">
        <v>50</v>
      </c>
      <c r="B19" s="40">
        <v>289.17177395663271</v>
      </c>
    </row>
    <row r="20" spans="1:2" x14ac:dyDescent="0.35">
      <c r="A20" s="3" t="s">
        <v>51</v>
      </c>
      <c r="B20" s="41">
        <v>7020.7248389943725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85.797517177056505</v>
      </c>
    </row>
    <row r="24" spans="1:2" x14ac:dyDescent="0.35">
      <c r="A24" s="2" t="s">
        <v>54</v>
      </c>
      <c r="B24" s="40">
        <v>1061.1889592220678</v>
      </c>
    </row>
    <row r="25" spans="1:2" x14ac:dyDescent="0.35">
      <c r="A25" s="2" t="s">
        <v>55</v>
      </c>
      <c r="B25" s="40">
        <v>1075.4753576898008</v>
      </c>
    </row>
    <row r="26" spans="1:2" x14ac:dyDescent="0.35">
      <c r="A26" s="3" t="s">
        <v>56</v>
      </c>
      <c r="B26" s="41">
        <v>2222.4618340889256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345.95184265782228</v>
      </c>
    </row>
    <row r="29" spans="1:2" x14ac:dyDescent="0.35">
      <c r="A29" s="37" t="s">
        <v>58</v>
      </c>
      <c r="B29" s="38">
        <v>9589.1385157411187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1" sqref="E1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8" customHeight="1" x14ac:dyDescent="0.35"/>
    <row r="2" spans="1:4" ht="23.9" customHeight="1" x14ac:dyDescent="0.6">
      <c r="A2" s="29" t="str">
        <f>GVA!A2</f>
        <v>MELBOURNE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7.4065530197110938</v>
      </c>
      <c r="C7" s="40">
        <v>4.5165992336883942</v>
      </c>
      <c r="D7" s="40">
        <v>11.923152253399488</v>
      </c>
    </row>
    <row r="8" spans="1:4" x14ac:dyDescent="0.35">
      <c r="A8" s="31" t="s">
        <v>41</v>
      </c>
      <c r="B8" s="40">
        <v>9.9577038052528675</v>
      </c>
      <c r="C8" s="40">
        <v>14.887275721151736</v>
      </c>
      <c r="D8" s="40">
        <v>24.844979526404604</v>
      </c>
    </row>
    <row r="9" spans="1:4" x14ac:dyDescent="0.35">
      <c r="A9" s="31" t="s">
        <v>64</v>
      </c>
      <c r="B9" s="40">
        <v>2.4200829857473649</v>
      </c>
      <c r="C9" s="40">
        <v>3.0224633246502024</v>
      </c>
      <c r="D9" s="40">
        <v>5.4425463103975673</v>
      </c>
    </row>
    <row r="10" spans="1:4" x14ac:dyDescent="0.35">
      <c r="A10" s="31" t="s">
        <v>65</v>
      </c>
      <c r="B10" s="40">
        <v>2.4045887266658243</v>
      </c>
      <c r="C10" s="40">
        <v>0.67682780201664927</v>
      </c>
      <c r="D10" s="40">
        <v>3.0814165286824737</v>
      </c>
    </row>
    <row r="11" spans="1:4" x14ac:dyDescent="0.35">
      <c r="A11" s="31" t="s">
        <v>46</v>
      </c>
      <c r="B11" s="40">
        <v>3.9694821972916983</v>
      </c>
      <c r="C11" s="40">
        <v>1.1493744874053151</v>
      </c>
      <c r="D11" s="40">
        <v>5.1188566846970129</v>
      </c>
    </row>
    <row r="12" spans="1:4" x14ac:dyDescent="0.35">
      <c r="A12" s="31" t="s">
        <v>26</v>
      </c>
      <c r="B12" s="40">
        <v>3.2372756476177122</v>
      </c>
      <c r="C12" s="40">
        <v>0.58677684914888972</v>
      </c>
      <c r="D12" s="40">
        <v>3.8240524967666021</v>
      </c>
    </row>
    <row r="13" spans="1:4" x14ac:dyDescent="0.35">
      <c r="A13" s="31" t="s">
        <v>48</v>
      </c>
      <c r="B13" s="40">
        <v>0.78644675486250515</v>
      </c>
      <c r="C13" s="40">
        <v>1.0399763473502919</v>
      </c>
      <c r="D13" s="40">
        <v>1.826423102212797</v>
      </c>
    </row>
    <row r="14" spans="1:4" x14ac:dyDescent="0.35">
      <c r="A14" s="31" t="s">
        <v>49</v>
      </c>
      <c r="B14" s="40">
        <v>0.29872487242558632</v>
      </c>
      <c r="C14" s="40">
        <v>9.2925740153643521E-2</v>
      </c>
      <c r="D14" s="40">
        <v>0.39165061257922984</v>
      </c>
    </row>
    <row r="15" spans="1:4" x14ac:dyDescent="0.35">
      <c r="A15" s="31" t="s">
        <v>50</v>
      </c>
      <c r="B15" s="40">
        <v>2.5440922121598861</v>
      </c>
      <c r="C15" s="40">
        <v>2.5720754692872605</v>
      </c>
      <c r="D15" s="40">
        <v>5.1161676814471466</v>
      </c>
    </row>
    <row r="16" spans="1:4" x14ac:dyDescent="0.35">
      <c r="A16" s="31" t="s">
        <v>66</v>
      </c>
      <c r="B16" s="40">
        <v>7.8233910186602591</v>
      </c>
      <c r="C16" s="40">
        <v>6.8984783690906433</v>
      </c>
      <c r="D16" s="40">
        <v>14.721869387750903</v>
      </c>
    </row>
    <row r="17" spans="1:4" x14ac:dyDescent="0.35">
      <c r="A17" s="31" t="s">
        <v>55</v>
      </c>
      <c r="B17" s="40">
        <v>5.707457392292465</v>
      </c>
      <c r="C17" s="40">
        <v>3.7988676902787568</v>
      </c>
      <c r="D17" s="40">
        <v>9.5063250825712213</v>
      </c>
    </row>
    <row r="18" spans="1:4" x14ac:dyDescent="0.35">
      <c r="A18" s="31" t="s">
        <v>57</v>
      </c>
      <c r="B18" s="40">
        <v>1.3405525449278644</v>
      </c>
      <c r="C18" s="40">
        <v>0.32161964011162419</v>
      </c>
      <c r="D18" s="40">
        <v>1.6621721850394886</v>
      </c>
    </row>
    <row r="19" spans="1:4" x14ac:dyDescent="0.35">
      <c r="A19" s="36" t="s">
        <v>67</v>
      </c>
      <c r="B19" s="49">
        <v>47.896351177615124</v>
      </c>
      <c r="C19" s="49">
        <v>39.563260674333407</v>
      </c>
      <c r="D19" s="49">
        <v>87.459611851948551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3" sqref="H3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0.2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11" t="s">
        <v>73</v>
      </c>
      <c r="C5" s="12">
        <v>24716.150346802278</v>
      </c>
      <c r="D5" s="12">
        <v>9589.1385157411187</v>
      </c>
      <c r="E5" s="12">
        <v>11345.516624137146</v>
      </c>
      <c r="F5" s="13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11" t="s">
        <v>73</v>
      </c>
      <c r="C29" s="12"/>
      <c r="D29" s="12">
        <v>8637.8469651319938</v>
      </c>
      <c r="E29" s="12">
        <v>9626.074837202872</v>
      </c>
      <c r="F29" s="13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11" t="s">
        <v>73</v>
      </c>
      <c r="C53" s="12">
        <v>24716.150346802278</v>
      </c>
      <c r="D53" s="12">
        <v>18226.985480873111</v>
      </c>
      <c r="E53" s="12">
        <v>20971.591461340016</v>
      </c>
      <c r="F53" s="13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metadata/properties"/>
    <ds:schemaRef ds:uri="84193d32-96af-42bb-9a8d-e389b6b013dc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32d29ee-28c9-41bc-b9e4-7f2eba331d28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VIC-Melbourne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2025-05-26T06:07:18Z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