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austrade-my.sharepoint.com/personal/ash_holland_austrade_gov_au/Documents/Documents/Austrade/Content/TRA/RTSA 2023-24 Regional files for TRA website/Regional Tourism Satellite Account 2023-24 data files/"/>
    </mc:Choice>
  </mc:AlternateContent>
  <xr:revisionPtr revIDLastSave="2" documentId="13_ncr:1_{88BBE5CA-3A3C-4469-AC40-04CBF621708E}" xr6:coauthVersionLast="47" xr6:coauthVersionMax="47" xr10:uidLastSave="{701A47FA-163E-4436-9432-D51EEA5358D2}"/>
  <bookViews>
    <workbookView xWindow="39090" yWindow="165" windowWidth="18285" windowHeight="14265" xr2:uid="{00000000-000D-0000-FFFF-FFFF00000000}"/>
  </bookViews>
  <sheets>
    <sheet name="Regional Summary" sheetId="1" r:id="rId1"/>
    <sheet name="Consumption" sheetId="8" r:id="rId2"/>
    <sheet name="GVA" sheetId="4" r:id="rId3"/>
    <sheet name="Filled jobs" sheetId="7" r:id="rId4"/>
    <sheet name="State Summary" sheetId="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8" l="1"/>
  <c r="A2" i="4" s="1"/>
  <c r="A2" i="7" s="1"/>
</calcChain>
</file>

<file path=xl/sharedStrings.xml><?xml version="1.0" encoding="utf-8"?>
<sst xmlns="http://schemas.openxmlformats.org/spreadsheetml/2006/main" count="188" uniqueCount="109">
  <si>
    <t>VICTORIA</t>
  </si>
  <si>
    <t>2016–17</t>
  </si>
  <si>
    <t>2017–18</t>
  </si>
  <si>
    <t>2018–19</t>
  </si>
  <si>
    <t>2019–20</t>
  </si>
  <si>
    <t>2020–21</t>
  </si>
  <si>
    <t>2021–22</t>
  </si>
  <si>
    <t>2022–23</t>
  </si>
  <si>
    <t>Gross value added</t>
  </si>
  <si>
    <t>DIRECT</t>
  </si>
  <si>
    <t>INDIRECT</t>
  </si>
  <si>
    <t>TOTAL</t>
  </si>
  <si>
    <t>Gross regional product</t>
  </si>
  <si>
    <t>Fiilled jobs</t>
  </si>
  <si>
    <t>000</t>
  </si>
  <si>
    <t>Tourism consumption</t>
  </si>
  <si>
    <t>CONSUMPTION</t>
  </si>
  <si>
    <t>$ million</t>
  </si>
  <si>
    <t>Tourism products</t>
  </si>
  <si>
    <t>Accommodation services</t>
  </si>
  <si>
    <t>Actual and imputed rent on dwellings</t>
  </si>
  <si>
    <t>Takeaway and restaurant meals</t>
  </si>
  <si>
    <t>Taxi fares</t>
  </si>
  <si>
    <t>Local area passenger transportation</t>
  </si>
  <si>
    <t>Long distance passenger transportation</t>
  </si>
  <si>
    <t>Motor vehicle hire and lease</t>
  </si>
  <si>
    <t>Travel agency and tour operator services</t>
  </si>
  <si>
    <t>Recreational, cultural and sporting services</t>
  </si>
  <si>
    <t>Gambling and betting services</t>
  </si>
  <si>
    <t>Shopping (including gifts and souvenirs)</t>
  </si>
  <si>
    <t>Food products</t>
  </si>
  <si>
    <t>Alcoholic beverages and other beverages</t>
  </si>
  <si>
    <t>Motor vehicles, caravans, boats, etc</t>
  </si>
  <si>
    <t>Fuel (petrol, diesel)</t>
  </si>
  <si>
    <t>Repair and maintenance of motor vehicles</t>
  </si>
  <si>
    <t>Education services</t>
  </si>
  <si>
    <t>Other tourism goods and services</t>
  </si>
  <si>
    <t>Direct tourism consumption</t>
  </si>
  <si>
    <t>Tourism characteristic industries</t>
  </si>
  <si>
    <t>Accommodation</t>
  </si>
  <si>
    <t>Ownership of dwellings</t>
  </si>
  <si>
    <t>Cafes, restaurants and takeaway food services</t>
  </si>
  <si>
    <t>Clubs, pubs, taverns &amp; bars</t>
  </si>
  <si>
    <t>Rail transport</t>
  </si>
  <si>
    <t>Taxi transport</t>
  </si>
  <si>
    <t>Other road transport</t>
  </si>
  <si>
    <t>Air, water and other transport</t>
  </si>
  <si>
    <t>Motor vehicle hiring</t>
  </si>
  <si>
    <t>Cultural services</t>
  </si>
  <si>
    <t>Casinos and other gambling services</t>
  </si>
  <si>
    <t>Other sports and recreation services</t>
  </si>
  <si>
    <t>Total tourism characteristic industries</t>
  </si>
  <si>
    <t>Tourism connected industries</t>
  </si>
  <si>
    <t>Automotive fuel retailing</t>
  </si>
  <si>
    <t>Other retail trade</t>
  </si>
  <si>
    <t>Education and training</t>
  </si>
  <si>
    <t>Total tourism connected industries</t>
  </si>
  <si>
    <t>All other industries</t>
  </si>
  <si>
    <t>Direct tourism GVA</t>
  </si>
  <si>
    <t>Filled jobs</t>
  </si>
  <si>
    <t>Full -time</t>
  </si>
  <si>
    <t>Part-time</t>
  </si>
  <si>
    <t>Total</t>
  </si>
  <si>
    <t>Tourism industries</t>
  </si>
  <si>
    <t>Clubs, pubs, taverns and bars</t>
  </si>
  <si>
    <t>Road transport and transport equipment rental</t>
  </si>
  <si>
    <t>Retail trade</t>
  </si>
  <si>
    <t>Direct tourism filled jobs</t>
  </si>
  <si>
    <t>Note: Rail transport filled jobs is included in Air, water and other transport</t>
  </si>
  <si>
    <t>Consumption</t>
  </si>
  <si>
    <t xml:space="preserve"> Gross value added </t>
  </si>
  <si>
    <t xml:space="preserve"> Gross regional product </t>
  </si>
  <si>
    <t>'000</t>
  </si>
  <si>
    <t>Melbourne</t>
  </si>
  <si>
    <t>Wimmera</t>
  </si>
  <si>
    <t>Mallee</t>
  </si>
  <si>
    <t>Great Ocean Road</t>
  </si>
  <si>
    <t>Western Grampians</t>
  </si>
  <si>
    <t>Bendigo Loddon</t>
  </si>
  <si>
    <t>Peninsula</t>
  </si>
  <si>
    <t>Central Murray</t>
  </si>
  <si>
    <t>Goulburn</t>
  </si>
  <si>
    <t>High Country</t>
  </si>
  <si>
    <t>Lakes</t>
  </si>
  <si>
    <t>Gippsland</t>
  </si>
  <si>
    <t>Yarra Valley and the Dandenong Ranges</t>
  </si>
  <si>
    <t>Geelong and the Bellarine</t>
  </si>
  <si>
    <t>Macedon</t>
  </si>
  <si>
    <t>Spa Country</t>
  </si>
  <si>
    <t>Ballarat</t>
  </si>
  <si>
    <t>Central Highlands</t>
  </si>
  <si>
    <t>Murray East</t>
  </si>
  <si>
    <t>Phillip Island</t>
  </si>
  <si>
    <t>Capital city Victoria</t>
  </si>
  <si>
    <t>Regional Victoria</t>
  </si>
  <si>
    <t>Rest of Australia (Victoria)</t>
  </si>
  <si>
    <t>-</t>
  </si>
  <si>
    <t>Total direct contribution Victoria</t>
  </si>
  <si>
    <t>Total indirect contribution Victoria</t>
  </si>
  <si>
    <t>Total contribution Victoria</t>
  </si>
  <si>
    <t>* Note: the sum of regions may not add to total due to rounding.</t>
  </si>
  <si>
    <t>$ millon Basic price</t>
  </si>
  <si>
    <t>$ millon Purchaser's price</t>
  </si>
  <si>
    <t>2023–24</t>
  </si>
  <si>
    <t>2023–24 (000)</t>
  </si>
  <si>
    <t xml:space="preserve"> $ million - purchaser's price </t>
  </si>
  <si>
    <t xml:space="preserve"> $ million - basic price </t>
  </si>
  <si>
    <t>VICTORIA, 2023–24*</t>
  </si>
  <si>
    <t>GREAT OCEAN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</si>
</sst>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\ #,##0.0_);_(\ \(#,##0.0\);_(* &quot;-&quot;??_);_(@_)"/>
    <numFmt numFmtId="165" formatCode="#&quot;.&quot;##"/>
    <numFmt numFmtId="166" formatCode="[Green][=0]&quot;OK&quot;;[Red]&quot;Error&quot;"/>
    <numFmt numFmtId="167" formatCode="0.0"/>
    <numFmt numFmtId="168" formatCode="#,##0.0"/>
  </numFmts>
  <fonts count="25" x14ac:knownFonts="1">
    <font>
      <sz val="11"/>
      <color theme="1"/>
      <name val="Calibri"/>
      <family val="2"/>
      <scheme val="minor"/>
    </font>
    <font>
      <sz val="8"/>
      <color indexed="12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2"/>
      <color indexed="11"/>
      <name val="Arial"/>
      <family val="2"/>
    </font>
    <font>
      <sz val="10"/>
      <color indexed="8"/>
      <name val="Verdana"/>
      <family val="2"/>
    </font>
    <font>
      <sz val="8"/>
      <color indexed="8"/>
      <name val="Arial"/>
      <family val="2"/>
    </font>
    <font>
      <b/>
      <sz val="10"/>
      <color rgb="FF00A1DE"/>
      <name val="Verdana"/>
      <family val="2"/>
    </font>
    <font>
      <b/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12"/>
      <name val="Verdana"/>
      <family val="2"/>
    </font>
    <font>
      <sz val="10"/>
      <name val="Arial"/>
      <family val="2"/>
    </font>
    <font>
      <sz val="10"/>
      <color rgb="FF002776"/>
      <name val="Verdana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b/>
      <sz val="20"/>
      <name val="Arial"/>
      <family val="2"/>
    </font>
    <font>
      <sz val="11"/>
      <name val="Arial"/>
      <family val="2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8"/>
        <bgColor indexed="18"/>
      </patternFill>
    </fill>
    <fill>
      <patternFill patternType="solid">
        <fgColor rgb="FFF9FEC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00050"/>
        <bgColor indexed="64"/>
      </patternFill>
    </fill>
  </fills>
  <borders count="19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rgb="FFDEDBD5"/>
      </left>
      <right/>
      <top style="thin">
        <color rgb="FFDEDBD5"/>
      </top>
      <bottom style="thin">
        <color rgb="FFDED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A1DE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rgb="FFDEDBD5"/>
      </left>
      <right/>
      <top/>
      <bottom style="thin">
        <color rgb="FFDEDBD5"/>
      </bottom>
      <diagonal/>
    </border>
    <border>
      <left/>
      <right/>
      <top/>
      <bottom style="thin">
        <color theme="7"/>
      </bottom>
      <diagonal/>
    </border>
    <border>
      <left style="thin">
        <color rgb="FFDEDBD5"/>
      </left>
      <right style="thin">
        <color rgb="FFDEDBD5"/>
      </right>
      <top style="thin">
        <color rgb="FFDEDBD5"/>
      </top>
      <bottom style="thin">
        <color rgb="FFDEDBD5"/>
      </bottom>
      <diagonal/>
    </border>
  </borders>
  <cellStyleXfs count="8">
    <xf numFmtId="0" fontId="0" fillId="0" borderId="0"/>
    <xf numFmtId="164" fontId="1" fillId="2" borderId="1" applyBorder="0">
      <alignment horizontal="left" vertical="center" wrapText="1" indent="1"/>
    </xf>
    <xf numFmtId="0" fontId="4" fillId="3" borderId="4" applyNumberFormat="0" applyBorder="0" applyProtection="0">
      <alignment horizontal="left" vertical="center"/>
    </xf>
    <xf numFmtId="165" fontId="7" fillId="0" borderId="5" applyFill="0">
      <alignment horizontal="left" vertical="center"/>
    </xf>
    <xf numFmtId="166" fontId="5" fillId="0" borderId="0" applyBorder="0">
      <alignment horizontal="right" vertical="center"/>
    </xf>
    <xf numFmtId="164" fontId="6" fillId="0" borderId="0" applyBorder="0" applyProtection="0">
      <alignment horizontal="right" vertical="center"/>
    </xf>
    <xf numFmtId="43" fontId="13" fillId="0" borderId="0" applyFont="0" applyFill="0" applyBorder="0" applyAlignment="0" applyProtection="0"/>
    <xf numFmtId="0" fontId="15" fillId="4" borderId="12">
      <alignment horizontal="left" vertical="center" indent="1"/>
      <protection locked="0"/>
    </xf>
  </cellStyleXfs>
  <cellXfs count="63">
    <xf numFmtId="0" fontId="0" fillId="0" borderId="0" xfId="0"/>
    <xf numFmtId="0" fontId="9" fillId="0" borderId="3" xfId="0" applyFont="1" applyBorder="1" applyAlignment="1">
      <alignment vertical="center"/>
    </xf>
    <xf numFmtId="0" fontId="10" fillId="0" borderId="3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 indent="1"/>
    </xf>
    <xf numFmtId="0" fontId="10" fillId="0" borderId="3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6" fillId="0" borderId="0" xfId="7" applyFont="1" applyFill="1" applyBorder="1" applyAlignment="1">
      <alignment vertical="center"/>
      <protection locked="0"/>
    </xf>
    <xf numFmtId="3" fontId="16" fillId="0" borderId="0" xfId="7" applyNumberFormat="1" applyFont="1" applyFill="1" applyBorder="1" applyAlignment="1">
      <alignment horizontal="right" vertical="center"/>
      <protection locked="0"/>
    </xf>
    <xf numFmtId="168" fontId="16" fillId="0" borderId="0" xfId="7" applyNumberFormat="1" applyFont="1" applyFill="1" applyBorder="1" applyAlignment="1">
      <alignment horizontal="right" vertical="center"/>
      <protection locked="0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5" borderId="0" xfId="7" applyFont="1" applyFill="1" applyBorder="1" applyAlignment="1">
      <alignment vertical="center"/>
      <protection locked="0"/>
    </xf>
    <xf numFmtId="3" fontId="19" fillId="5" borderId="0" xfId="7" applyNumberFormat="1" applyFont="1" applyFill="1" applyBorder="1" applyAlignment="1">
      <alignment horizontal="right" vertical="center"/>
      <protection locked="0"/>
    </xf>
    <xf numFmtId="168" fontId="19" fillId="5" borderId="0" xfId="7" applyNumberFormat="1" applyFont="1" applyFill="1" applyBorder="1" applyAlignment="1">
      <alignment horizontal="right" vertical="center"/>
      <protection locked="0"/>
    </xf>
    <xf numFmtId="0" fontId="3" fillId="0" borderId="16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21" fillId="0" borderId="0" xfId="0" applyFont="1"/>
    <xf numFmtId="0" fontId="22" fillId="0" borderId="0" xfId="0" applyFont="1"/>
    <xf numFmtId="0" fontId="14" fillId="6" borderId="6" xfId="0" applyFont="1" applyFill="1" applyBorder="1"/>
    <xf numFmtId="0" fontId="2" fillId="6" borderId="0" xfId="0" applyFont="1" applyFill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9" fillId="6" borderId="8" xfId="0" applyFont="1" applyFill="1" applyBorder="1"/>
    <xf numFmtId="0" fontId="19" fillId="6" borderId="9" xfId="0" applyFont="1" applyFill="1" applyBorder="1" applyAlignment="1">
      <alignment horizontal="left" vertical="center" indent="1"/>
    </xf>
    <xf numFmtId="0" fontId="19" fillId="6" borderId="9" xfId="0" applyFont="1" applyFill="1" applyBorder="1" applyAlignment="1">
      <alignment vertical="center"/>
    </xf>
    <xf numFmtId="49" fontId="19" fillId="6" borderId="10" xfId="0" quotePrefix="1" applyNumberFormat="1" applyFont="1" applyFill="1" applyBorder="1" applyAlignment="1">
      <alignment horizontal="center" vertical="center"/>
    </xf>
    <xf numFmtId="0" fontId="2" fillId="6" borderId="14" xfId="0" applyFont="1" applyFill="1" applyBorder="1"/>
    <xf numFmtId="3" fontId="2" fillId="6" borderId="14" xfId="0" applyNumberFormat="1" applyFont="1" applyFill="1" applyBorder="1" applyAlignment="1">
      <alignment horizontal="right"/>
    </xf>
    <xf numFmtId="168" fontId="2" fillId="6" borderId="14" xfId="0" applyNumberFormat="1" applyFont="1" applyFill="1" applyBorder="1" applyAlignment="1">
      <alignment horizontal="right"/>
    </xf>
    <xf numFmtId="167" fontId="10" fillId="0" borderId="0" xfId="0" applyNumberFormat="1" applyFont="1"/>
    <xf numFmtId="0" fontId="23" fillId="0" borderId="0" xfId="0" applyFont="1"/>
    <xf numFmtId="0" fontId="24" fillId="0" borderId="0" xfId="0" applyFont="1"/>
    <xf numFmtId="167" fontId="10" fillId="0" borderId="2" xfId="0" applyNumberFormat="1" applyFont="1" applyBorder="1"/>
    <xf numFmtId="3" fontId="10" fillId="0" borderId="2" xfId="0" applyNumberFormat="1" applyFont="1" applyBorder="1"/>
    <xf numFmtId="0" fontId="2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right" vertical="center"/>
    </xf>
    <xf numFmtId="0" fontId="8" fillId="6" borderId="0" xfId="0" applyFont="1" applyFill="1"/>
    <xf numFmtId="0" fontId="8" fillId="6" borderId="0" xfId="0" applyFont="1" applyFill="1" applyAlignment="1">
      <alignment vertical="center" wrapText="1"/>
    </xf>
    <xf numFmtId="168" fontId="8" fillId="6" borderId="0" xfId="0" applyNumberFormat="1" applyFont="1" applyFill="1" applyAlignment="1">
      <alignment vertical="center" wrapText="1"/>
    </xf>
    <xf numFmtId="0" fontId="10" fillId="0" borderId="2" xfId="0" applyFont="1" applyBorder="1"/>
    <xf numFmtId="168" fontId="10" fillId="0" borderId="2" xfId="0" applyNumberFormat="1" applyFont="1" applyBorder="1"/>
    <xf numFmtId="168" fontId="11" fillId="0" borderId="2" xfId="0" applyNumberFormat="1" applyFont="1" applyBorder="1"/>
    <xf numFmtId="0" fontId="10" fillId="0" borderId="0" xfId="0" applyFont="1"/>
    <xf numFmtId="0" fontId="2" fillId="6" borderId="0" xfId="0" quotePrefix="1" applyFont="1" applyFill="1" applyAlignment="1">
      <alignment vertical="center"/>
    </xf>
    <xf numFmtId="0" fontId="2" fillId="6" borderId="0" xfId="0" applyFont="1" applyFill="1" applyAlignment="1">
      <alignment vertical="center"/>
    </xf>
    <xf numFmtId="168" fontId="2" fillId="6" borderId="0" xfId="0" applyNumberFormat="1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168" fontId="8" fillId="6" borderId="0" xfId="6" applyNumberFormat="1" applyFont="1" applyFill="1"/>
    <xf numFmtId="167" fontId="10" fillId="0" borderId="2" xfId="0" applyNumberFormat="1" applyFont="1" applyBorder="1" applyAlignment="1">
      <alignment vertical="center"/>
    </xf>
    <xf numFmtId="1" fontId="10" fillId="0" borderId="18" xfId="0" applyNumberFormat="1" applyFont="1" applyBorder="1" applyAlignment="1">
      <alignment horizontal="right" vertical="center"/>
    </xf>
    <xf numFmtId="167" fontId="10" fillId="0" borderId="18" xfId="0" applyNumberFormat="1" applyFont="1" applyBorder="1" applyAlignment="1">
      <alignment horizontal="right" vertical="center"/>
    </xf>
    <xf numFmtId="167" fontId="10" fillId="0" borderId="2" xfId="0" applyNumberFormat="1" applyFont="1" applyBorder="1" applyAlignment="1">
      <alignment horizontal="right" vertical="center"/>
    </xf>
    <xf numFmtId="1" fontId="10" fillId="0" borderId="2" xfId="0" applyNumberFormat="1" applyFont="1" applyBorder="1" applyAlignment="1">
      <alignment vertical="center"/>
    </xf>
    <xf numFmtId="1" fontId="10" fillId="0" borderId="2" xfId="0" applyNumberFormat="1" applyFont="1" applyBorder="1" applyAlignment="1">
      <alignment horizontal="right" vertical="center"/>
    </xf>
    <xf numFmtId="0" fontId="2" fillId="6" borderId="0" xfId="0" applyFont="1" applyFill="1" applyAlignment="1">
      <alignment horizontal="center" vertical="center"/>
    </xf>
    <xf numFmtId="0" fontId="2" fillId="6" borderId="0" xfId="0" quotePrefix="1" applyFont="1" applyFill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textRotation="90"/>
    </xf>
    <xf numFmtId="0" fontId="16" fillId="0" borderId="13" xfId="0" applyFont="1" applyBorder="1" applyAlignment="1">
      <alignment horizontal="center" vertical="center" textRotation="90"/>
    </xf>
    <xf numFmtId="0" fontId="16" fillId="0" borderId="15" xfId="0" applyFont="1" applyBorder="1" applyAlignment="1">
      <alignment horizontal="center" vertical="center" textRotation="90"/>
    </xf>
  </cellXfs>
  <cellStyles count="8">
    <cellStyle name="CALC_Number" xfId="5" xr:uid="{00000000-0005-0000-0000-000000000000}"/>
    <cellStyle name="Comma" xfId="6" builtinId="3"/>
    <cellStyle name="ErrChk_O" xfId="4" xr:uid="{00000000-0005-0000-0000-000002000000}"/>
    <cellStyle name="GEN_Heading 1" xfId="2" xr:uid="{00000000-0005-0000-0000-000003000000}"/>
    <cellStyle name="INP_Background" xfId="1" xr:uid="{00000000-0005-0000-0000-000005000000}"/>
    <cellStyle name="INP_Data" xfId="7" xr:uid="{00000000-0005-0000-0000-000006000000}"/>
    <cellStyle name="Normal" xfId="0" builtinId="0"/>
    <cellStyle name="Section_DBM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21405</xdr:colOff>
      <xdr:row>0</xdr:row>
      <xdr:rowOff>1164309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5318F2-B963-F2F9-2302-21F86710D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81545" cy="1164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40532</xdr:colOff>
      <xdr:row>0</xdr:row>
      <xdr:rowOff>888591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D2E42B-73C8-6074-2113-C9A2B06EC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248883" cy="88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31059</xdr:colOff>
      <xdr:row>0</xdr:row>
      <xdr:rowOff>862079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3623C4-F860-59F9-735D-B2A4F52BF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176630" cy="862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20708</xdr:colOff>
      <xdr:row>0</xdr:row>
      <xdr:rowOff>935613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F6CF77-DC68-B4BF-3FB0-A5D256F1E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5549348" cy="935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20483</xdr:colOff>
      <xdr:row>0</xdr:row>
      <xdr:rowOff>1353923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90EDE2-2D9E-44E6-2C9D-654C88A85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29677" cy="1353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RA">
      <a:dk1>
        <a:sysClr val="windowText" lastClr="000000"/>
      </a:dk1>
      <a:lt1>
        <a:sysClr val="window" lastClr="FFFFFF"/>
      </a:lt1>
      <a:dk2>
        <a:srgbClr val="44546A"/>
      </a:dk2>
      <a:lt2>
        <a:srgbClr val="008BB6"/>
      </a:lt2>
      <a:accent1>
        <a:srgbClr val="6AB2AB"/>
      </a:accent1>
      <a:accent2>
        <a:srgbClr val="D4D71E"/>
      </a:accent2>
      <a:accent3>
        <a:srgbClr val="ACA6A2"/>
      </a:accent3>
      <a:accent4>
        <a:srgbClr val="DEDBD5"/>
      </a:accent4>
      <a:accent5>
        <a:srgbClr val="F04B54"/>
      </a:accent5>
      <a:accent6>
        <a:srgbClr val="F4D4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showGridLines="0" tabSelected="1" zoomScale="89" zoomScaleNormal="89" workbookViewId="0">
      <selection activeCell="B23" sqref="B23"/>
    </sheetView>
  </sheetViews>
  <sheetFormatPr defaultColWidth="10.453125" defaultRowHeight="15" customHeight="1" x14ac:dyDescent="0.35"/>
  <cols>
    <col min="1" max="1" width="19.453125" customWidth="1"/>
  </cols>
  <sheetData>
    <row r="1" spans="1:9" ht="99.75" customHeight="1" x14ac:dyDescent="0.35"/>
    <row r="2" spans="1:9" ht="22.5" customHeight="1" x14ac:dyDescent="0.6">
      <c r="A2" s="29" t="s">
        <v>108</v>
      </c>
      <c r="B2" s="29"/>
      <c r="C2" s="29"/>
      <c r="D2" s="29"/>
    </row>
    <row r="3" spans="1:9" ht="15.5" x14ac:dyDescent="0.35">
      <c r="A3" s="30" t="s">
        <v>0</v>
      </c>
      <c r="B3" s="30"/>
      <c r="C3" s="30"/>
      <c r="D3" s="30"/>
    </row>
    <row r="4" spans="1:9" ht="14.5" x14ac:dyDescent="0.35">
      <c r="A4" s="33"/>
      <c r="B4" s="34" t="s">
        <v>1</v>
      </c>
      <c r="C4" s="34" t="s">
        <v>2</v>
      </c>
      <c r="D4" s="34" t="s">
        <v>3</v>
      </c>
      <c r="E4" s="34" t="s">
        <v>4</v>
      </c>
      <c r="F4" s="34" t="s">
        <v>5</v>
      </c>
      <c r="G4" s="34" t="s">
        <v>6</v>
      </c>
      <c r="H4" s="34" t="s">
        <v>7</v>
      </c>
      <c r="I4" s="34" t="s">
        <v>103</v>
      </c>
    </row>
    <row r="5" spans="1:9" ht="14.5" x14ac:dyDescent="0.35">
      <c r="A5" s="33" t="s">
        <v>8</v>
      </c>
      <c r="B5" s="56" t="s">
        <v>101</v>
      </c>
      <c r="C5" s="56"/>
      <c r="D5" s="56"/>
      <c r="E5" s="56"/>
      <c r="F5" s="56"/>
      <c r="G5" s="56"/>
      <c r="H5" s="56"/>
      <c r="I5" s="56"/>
    </row>
    <row r="6" spans="1:9" ht="14.5" x14ac:dyDescent="0.35">
      <c r="A6" s="46" t="s">
        <v>9</v>
      </c>
      <c r="B6" s="54">
        <v>414.80102810969186</v>
      </c>
      <c r="C6" s="54">
        <v>440.87089979506112</v>
      </c>
      <c r="D6" s="54">
        <v>486.76252583336191</v>
      </c>
      <c r="E6" s="55">
        <v>415.5232592207027</v>
      </c>
      <c r="F6" s="55">
        <v>291.0247032938683</v>
      </c>
      <c r="G6" s="51">
        <v>387.59463030642689</v>
      </c>
      <c r="H6" s="55">
        <v>608.81158289215432</v>
      </c>
      <c r="I6" s="55">
        <v>664.76392204643082</v>
      </c>
    </row>
    <row r="7" spans="1:9" ht="14.5" x14ac:dyDescent="0.35">
      <c r="A7" s="46" t="s">
        <v>10</v>
      </c>
      <c r="B7" s="54">
        <v>447.26580759529742</v>
      </c>
      <c r="C7" s="54">
        <v>474.09048180343081</v>
      </c>
      <c r="D7" s="54">
        <v>511.78632273613812</v>
      </c>
      <c r="E7" s="55">
        <v>449.04719467882688</v>
      </c>
      <c r="F7" s="55">
        <v>367.02063004267512</v>
      </c>
      <c r="G7" s="51">
        <v>453.78188509121736</v>
      </c>
      <c r="H7" s="55">
        <v>638.21142252502534</v>
      </c>
      <c r="I7" s="55">
        <v>652.93314749053707</v>
      </c>
    </row>
    <row r="8" spans="1:9" ht="14.5" x14ac:dyDescent="0.35">
      <c r="A8" s="47" t="s">
        <v>11</v>
      </c>
      <c r="B8" s="54">
        <v>862.06683570498922</v>
      </c>
      <c r="C8" s="54">
        <v>914.96138159849193</v>
      </c>
      <c r="D8" s="54">
        <v>998.54884856950002</v>
      </c>
      <c r="E8" s="55">
        <v>864.57045389952964</v>
      </c>
      <c r="F8" s="55">
        <v>658.04533333654342</v>
      </c>
      <c r="G8" s="51">
        <v>841.3765153976442</v>
      </c>
      <c r="H8" s="55">
        <v>1247.0230054171798</v>
      </c>
      <c r="I8" s="55">
        <v>1317.6970695369678</v>
      </c>
    </row>
    <row r="9" spans="1:9" ht="14.5" x14ac:dyDescent="0.35">
      <c r="A9" s="33" t="s">
        <v>12</v>
      </c>
      <c r="B9" s="56" t="s">
        <v>101</v>
      </c>
      <c r="C9" s="56"/>
      <c r="D9" s="56"/>
      <c r="E9" s="56"/>
      <c r="F9" s="56"/>
      <c r="G9" s="56"/>
      <c r="H9" s="56"/>
      <c r="I9" s="56"/>
    </row>
    <row r="10" spans="1:9" ht="14.5" x14ac:dyDescent="0.35">
      <c r="A10" s="46" t="s">
        <v>9</v>
      </c>
      <c r="B10" s="54">
        <v>496.76970581563961</v>
      </c>
      <c r="C10" s="54">
        <v>526.07567018085808</v>
      </c>
      <c r="D10" s="54">
        <v>579.03658708320768</v>
      </c>
      <c r="E10" s="55">
        <v>490.83197006095503</v>
      </c>
      <c r="F10" s="55">
        <v>342.36907770139379</v>
      </c>
      <c r="G10" s="51">
        <v>467.42383726385793</v>
      </c>
      <c r="H10" s="55">
        <v>744.52541332801866</v>
      </c>
      <c r="I10" s="55">
        <v>791.50349130471113</v>
      </c>
    </row>
    <row r="11" spans="1:9" ht="14.5" x14ac:dyDescent="0.35">
      <c r="A11" s="46" t="s">
        <v>10</v>
      </c>
      <c r="B11" s="54">
        <v>491.65153724153851</v>
      </c>
      <c r="C11" s="54">
        <v>521.51914646473722</v>
      </c>
      <c r="D11" s="54">
        <v>565.76766871872883</v>
      </c>
      <c r="E11" s="55">
        <v>501.64185490555064</v>
      </c>
      <c r="F11" s="55">
        <v>420.61198998969559</v>
      </c>
      <c r="G11" s="51">
        <v>506.0993488227648</v>
      </c>
      <c r="H11" s="55">
        <v>695.49115847087239</v>
      </c>
      <c r="I11" s="55">
        <v>728.30074990571893</v>
      </c>
    </row>
    <row r="12" spans="1:9" ht="14.5" x14ac:dyDescent="0.35">
      <c r="A12" s="47" t="s">
        <v>11</v>
      </c>
      <c r="B12" s="54">
        <v>988.42124305717812</v>
      </c>
      <c r="C12" s="54">
        <v>1047.5948166455953</v>
      </c>
      <c r="D12" s="54">
        <v>1144.8042558019365</v>
      </c>
      <c r="E12" s="55">
        <v>992.47382496650562</v>
      </c>
      <c r="F12" s="55">
        <v>762.98106769108938</v>
      </c>
      <c r="G12" s="51">
        <v>973.52318608662267</v>
      </c>
      <c r="H12" s="55">
        <v>1440.0165717988912</v>
      </c>
      <c r="I12" s="55">
        <v>1519.8042412104301</v>
      </c>
    </row>
    <row r="13" spans="1:9" ht="14.5" x14ac:dyDescent="0.35">
      <c r="A13" s="33" t="s">
        <v>13</v>
      </c>
      <c r="B13" s="57" t="s">
        <v>14</v>
      </c>
      <c r="C13" s="57"/>
      <c r="D13" s="57"/>
      <c r="E13" s="57"/>
      <c r="F13" s="57"/>
      <c r="G13" s="57"/>
      <c r="H13" s="57"/>
      <c r="I13" s="57"/>
    </row>
    <row r="14" spans="1:9" ht="14.5" x14ac:dyDescent="0.35">
      <c r="A14" s="46" t="s">
        <v>9</v>
      </c>
      <c r="B14" s="50">
        <v>9.0062125223670879</v>
      </c>
      <c r="C14" s="50">
        <v>9.6111458074576142</v>
      </c>
      <c r="D14" s="50">
        <v>9.7324192166911612</v>
      </c>
      <c r="E14" s="53">
        <v>9.2609459708086384</v>
      </c>
      <c r="F14" s="53">
        <v>6.9759522626093844</v>
      </c>
      <c r="G14" s="52">
        <v>8.5880325019215089</v>
      </c>
      <c r="H14" s="53">
        <v>11.230978571497086</v>
      </c>
      <c r="I14" s="53">
        <v>11.25371094532856</v>
      </c>
    </row>
    <row r="15" spans="1:9" ht="14.5" x14ac:dyDescent="0.35">
      <c r="A15" s="46" t="s">
        <v>10</v>
      </c>
      <c r="B15" s="50">
        <v>3.1316213083765541</v>
      </c>
      <c r="C15" s="50">
        <v>3.3282836149722561</v>
      </c>
      <c r="D15" s="50">
        <v>3.5909914677810613</v>
      </c>
      <c r="E15" s="53">
        <v>3.1513472382178596</v>
      </c>
      <c r="F15" s="53">
        <v>2.4917376571797187</v>
      </c>
      <c r="G15" s="52">
        <v>3.0642645958653603</v>
      </c>
      <c r="H15" s="53">
        <v>4.3250072769468613</v>
      </c>
      <c r="I15" s="53">
        <v>4.4662248684580801</v>
      </c>
    </row>
    <row r="16" spans="1:9" ht="14.5" x14ac:dyDescent="0.35">
      <c r="A16" s="47" t="s">
        <v>11</v>
      </c>
      <c r="B16" s="50">
        <v>12.137833830743642</v>
      </c>
      <c r="C16" s="50">
        <v>12.939429422429871</v>
      </c>
      <c r="D16" s="50">
        <v>13.323410684472222</v>
      </c>
      <c r="E16" s="53">
        <v>12.412293209026497</v>
      </c>
      <c r="F16" s="53">
        <v>9.4676899197891036</v>
      </c>
      <c r="G16" s="52">
        <v>11.652297097786869</v>
      </c>
      <c r="H16" s="53">
        <v>15.555985848443948</v>
      </c>
      <c r="I16" s="53">
        <v>15.719935813786641</v>
      </c>
    </row>
    <row r="17" spans="1:9" ht="14.5" x14ac:dyDescent="0.35">
      <c r="A17" s="33" t="s">
        <v>15</v>
      </c>
      <c r="B17" s="58" t="s">
        <v>102</v>
      </c>
      <c r="C17" s="58"/>
      <c r="D17" s="58"/>
      <c r="E17" s="58"/>
      <c r="F17" s="58"/>
      <c r="G17" s="58"/>
      <c r="H17" s="58"/>
      <c r="I17" s="58"/>
    </row>
    <row r="18" spans="1:9" ht="14.5" x14ac:dyDescent="0.35">
      <c r="A18" s="48" t="s">
        <v>16</v>
      </c>
      <c r="B18" s="55">
        <v>1676.7870945513648</v>
      </c>
      <c r="C18" s="55">
        <v>1807.5638801912285</v>
      </c>
      <c r="D18" s="55">
        <v>1963.1552965226228</v>
      </c>
      <c r="E18" s="55">
        <v>1729.1624729576981</v>
      </c>
      <c r="F18" s="55">
        <v>1438.373762754564</v>
      </c>
      <c r="G18" s="55">
        <v>1783.860610805549</v>
      </c>
      <c r="H18" s="55">
        <v>2476.0323755466488</v>
      </c>
      <c r="I18" s="55">
        <v>2531.4438904104463</v>
      </c>
    </row>
    <row r="19" spans="1:9" ht="14.5" x14ac:dyDescent="0.35">
      <c r="A19" s="15"/>
      <c r="B19" s="15"/>
      <c r="C19" s="15"/>
      <c r="D19" s="15"/>
    </row>
  </sheetData>
  <mergeCells count="4">
    <mergeCell ref="B5:I5"/>
    <mergeCell ref="B9:I9"/>
    <mergeCell ref="B13:I13"/>
    <mergeCell ref="B17:I17"/>
  </mergeCells>
  <phoneticPr fontId="20" type="noConversion"/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showGridLines="0" zoomScale="94" zoomScaleNormal="94" workbookViewId="0">
      <selection activeCell="C3" sqref="C3"/>
    </sheetView>
  </sheetViews>
  <sheetFormatPr defaultColWidth="9.1796875" defaultRowHeight="14.5" x14ac:dyDescent="0.35"/>
  <cols>
    <col min="1" max="1" width="41.54296875" customWidth="1"/>
    <col min="2" max="2" width="36.453125" customWidth="1"/>
    <col min="3" max="11" width="16.453125" customWidth="1"/>
  </cols>
  <sheetData>
    <row r="1" spans="1:2" ht="71.25" customHeight="1" x14ac:dyDescent="0.35"/>
    <row r="2" spans="1:2" ht="24.65" customHeight="1" x14ac:dyDescent="0.6">
      <c r="A2" s="29" t="str">
        <f>'Regional Summary'!A2</f>
        <v>GREAT OCEAN ROAD</v>
      </c>
    </row>
    <row r="3" spans="1:2" ht="14.15" customHeight="1" x14ac:dyDescent="0.35">
      <c r="A3" s="30" t="s">
        <v>0</v>
      </c>
    </row>
    <row r="4" spans="1:2" x14ac:dyDescent="0.35">
      <c r="A4" s="33" t="s">
        <v>15</v>
      </c>
      <c r="B4" s="35" t="s">
        <v>103</v>
      </c>
    </row>
    <row r="5" spans="1:2" x14ac:dyDescent="0.35">
      <c r="A5" s="43"/>
      <c r="B5" s="35" t="s">
        <v>17</v>
      </c>
    </row>
    <row r="6" spans="1:2" x14ac:dyDescent="0.35">
      <c r="A6" s="14" t="s">
        <v>18</v>
      </c>
      <c r="B6" s="42"/>
    </row>
    <row r="7" spans="1:2" x14ac:dyDescent="0.35">
      <c r="A7" s="39" t="s">
        <v>19</v>
      </c>
      <c r="B7" s="40">
        <v>314.94190422908542</v>
      </c>
    </row>
    <row r="8" spans="1:2" x14ac:dyDescent="0.35">
      <c r="A8" s="39" t="s">
        <v>20</v>
      </c>
      <c r="B8" s="40">
        <v>0</v>
      </c>
    </row>
    <row r="9" spans="1:2" x14ac:dyDescent="0.35">
      <c r="A9" s="39" t="s">
        <v>21</v>
      </c>
      <c r="B9" s="40">
        <v>479.35578826703119</v>
      </c>
    </row>
    <row r="10" spans="1:2" x14ac:dyDescent="0.35">
      <c r="A10" s="39" t="s">
        <v>22</v>
      </c>
      <c r="B10" s="40">
        <v>25.976399842054004</v>
      </c>
    </row>
    <row r="11" spans="1:2" x14ac:dyDescent="0.35">
      <c r="A11" s="39" t="s">
        <v>23</v>
      </c>
      <c r="B11" s="40">
        <v>12.35637621674389</v>
      </c>
    </row>
    <row r="12" spans="1:2" x14ac:dyDescent="0.35">
      <c r="A12" s="39" t="s">
        <v>24</v>
      </c>
      <c r="B12" s="40">
        <v>352.85708268609903</v>
      </c>
    </row>
    <row r="13" spans="1:2" x14ac:dyDescent="0.35">
      <c r="A13" s="39" t="s">
        <v>25</v>
      </c>
      <c r="B13" s="40">
        <v>46.630561746345826</v>
      </c>
    </row>
    <row r="14" spans="1:2" x14ac:dyDescent="0.35">
      <c r="A14" s="39" t="s">
        <v>26</v>
      </c>
      <c r="B14" s="40">
        <v>216.80702850358264</v>
      </c>
    </row>
    <row r="15" spans="1:2" x14ac:dyDescent="0.35">
      <c r="A15" s="39" t="s">
        <v>27</v>
      </c>
      <c r="B15" s="40">
        <v>123.46267279778071</v>
      </c>
    </row>
    <row r="16" spans="1:2" x14ac:dyDescent="0.35">
      <c r="A16" s="39" t="s">
        <v>28</v>
      </c>
      <c r="B16" s="40">
        <v>8.3813717461062964</v>
      </c>
    </row>
    <row r="17" spans="1:2" x14ac:dyDescent="0.35">
      <c r="A17" s="39" t="s">
        <v>29</v>
      </c>
      <c r="B17" s="40">
        <v>223.22125816575615</v>
      </c>
    </row>
    <row r="18" spans="1:2" x14ac:dyDescent="0.35">
      <c r="A18" s="39" t="s">
        <v>30</v>
      </c>
      <c r="B18" s="40">
        <v>166.88769130884538</v>
      </c>
    </row>
    <row r="19" spans="1:2" x14ac:dyDescent="0.35">
      <c r="A19" s="39" t="s">
        <v>31</v>
      </c>
      <c r="B19" s="40">
        <v>165.69656910045805</v>
      </c>
    </row>
    <row r="20" spans="1:2" x14ac:dyDescent="0.35">
      <c r="A20" s="39" t="s">
        <v>32</v>
      </c>
      <c r="B20" s="40">
        <v>18.597777892513491</v>
      </c>
    </row>
    <row r="21" spans="1:2" ht="15" customHeight="1" x14ac:dyDescent="0.35">
      <c r="A21" s="39" t="s">
        <v>33</v>
      </c>
      <c r="B21" s="40">
        <v>315.97288417038197</v>
      </c>
    </row>
    <row r="22" spans="1:2" x14ac:dyDescent="0.35">
      <c r="A22" s="39" t="s">
        <v>34</v>
      </c>
      <c r="B22" s="40">
        <v>5.2217557043173954</v>
      </c>
    </row>
    <row r="23" spans="1:2" x14ac:dyDescent="0.35">
      <c r="A23" s="39" t="s">
        <v>35</v>
      </c>
      <c r="B23" s="40">
        <v>22.526408594908084</v>
      </c>
    </row>
    <row r="24" spans="1:2" x14ac:dyDescent="0.35">
      <c r="A24" s="39" t="s">
        <v>36</v>
      </c>
      <c r="B24" s="40">
        <v>32.550359438435869</v>
      </c>
    </row>
    <row r="25" spans="1:2" x14ac:dyDescent="0.35">
      <c r="A25" s="44" t="s">
        <v>37</v>
      </c>
      <c r="B25" s="45">
        <v>2531.443890410445</v>
      </c>
    </row>
  </sheetData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9"/>
  <sheetViews>
    <sheetView showGridLines="0" zoomScale="92" zoomScaleNormal="92" workbookViewId="0">
      <selection activeCell="C3" sqref="C3"/>
    </sheetView>
  </sheetViews>
  <sheetFormatPr defaultRowHeight="14.5" x14ac:dyDescent="0.35"/>
  <cols>
    <col min="1" max="1" width="43.54296875" customWidth="1"/>
    <col min="2" max="2" width="33.54296875" customWidth="1"/>
    <col min="3" max="11" width="38.453125" customWidth="1"/>
  </cols>
  <sheetData>
    <row r="1" spans="1:2" ht="72" customHeight="1" x14ac:dyDescent="0.35"/>
    <row r="2" spans="1:2" ht="24.65" customHeight="1" x14ac:dyDescent="0.6">
      <c r="A2" s="29" t="str">
        <f>Consumption!A2</f>
        <v>GREAT OCEAN ROAD</v>
      </c>
    </row>
    <row r="3" spans="1:2" ht="15" customHeight="1" x14ac:dyDescent="0.35">
      <c r="A3" s="30" t="s">
        <v>0</v>
      </c>
    </row>
    <row r="4" spans="1:2" x14ac:dyDescent="0.35">
      <c r="A4" s="33"/>
      <c r="B4" s="35" t="s">
        <v>103</v>
      </c>
    </row>
    <row r="5" spans="1:2" x14ac:dyDescent="0.35">
      <c r="A5" s="33" t="s">
        <v>8</v>
      </c>
      <c r="B5" s="35" t="s">
        <v>17</v>
      </c>
    </row>
    <row r="6" spans="1:2" x14ac:dyDescent="0.35">
      <c r="A6" s="1" t="s">
        <v>38</v>
      </c>
      <c r="B6" s="39"/>
    </row>
    <row r="7" spans="1:2" x14ac:dyDescent="0.35">
      <c r="A7" s="2" t="s">
        <v>39</v>
      </c>
      <c r="B7" s="40">
        <v>158.44791846714247</v>
      </c>
    </row>
    <row r="8" spans="1:2" x14ac:dyDescent="0.35">
      <c r="A8" s="2" t="s">
        <v>40</v>
      </c>
      <c r="B8" s="40">
        <v>17.62747238859286</v>
      </c>
    </row>
    <row r="9" spans="1:2" x14ac:dyDescent="0.35">
      <c r="A9" s="2" t="s">
        <v>41</v>
      </c>
      <c r="B9" s="40">
        <v>111.65573472639142</v>
      </c>
    </row>
    <row r="10" spans="1:2" x14ac:dyDescent="0.35">
      <c r="A10" s="2" t="s">
        <v>42</v>
      </c>
      <c r="B10" s="40">
        <v>42.650740325926066</v>
      </c>
    </row>
    <row r="11" spans="1:2" x14ac:dyDescent="0.35">
      <c r="A11" s="2" t="s">
        <v>43</v>
      </c>
      <c r="B11" s="40">
        <v>1.6415146164104946</v>
      </c>
    </row>
    <row r="12" spans="1:2" x14ac:dyDescent="0.35">
      <c r="A12" s="2" t="s">
        <v>44</v>
      </c>
      <c r="B12" s="40">
        <v>6.5623579966740104</v>
      </c>
    </row>
    <row r="13" spans="1:2" x14ac:dyDescent="0.35">
      <c r="A13" s="2" t="s">
        <v>45</v>
      </c>
      <c r="B13" s="40">
        <v>9.1052230642056422</v>
      </c>
    </row>
    <row r="14" spans="1:2" x14ac:dyDescent="0.35">
      <c r="A14" s="2" t="s">
        <v>46</v>
      </c>
      <c r="B14" s="40">
        <v>77.543026983592952</v>
      </c>
    </row>
    <row r="15" spans="1:2" x14ac:dyDescent="0.35">
      <c r="A15" s="2" t="s">
        <v>47</v>
      </c>
      <c r="B15" s="40">
        <v>9.1698366937814182</v>
      </c>
    </row>
    <row r="16" spans="1:2" x14ac:dyDescent="0.35">
      <c r="A16" s="2" t="s">
        <v>26</v>
      </c>
      <c r="B16" s="40">
        <v>72.72244441808418</v>
      </c>
    </row>
    <row r="17" spans="1:2" x14ac:dyDescent="0.35">
      <c r="A17" s="2" t="s">
        <v>48</v>
      </c>
      <c r="B17" s="40">
        <v>13.002193039356259</v>
      </c>
    </row>
    <row r="18" spans="1:2" x14ac:dyDescent="0.35">
      <c r="A18" s="2" t="s">
        <v>49</v>
      </c>
      <c r="B18" s="40">
        <v>1.8346819432600947</v>
      </c>
    </row>
    <row r="19" spans="1:2" x14ac:dyDescent="0.35">
      <c r="A19" s="2" t="s">
        <v>50</v>
      </c>
      <c r="B19" s="40">
        <v>21.163989785429337</v>
      </c>
    </row>
    <row r="20" spans="1:2" x14ac:dyDescent="0.35">
      <c r="A20" s="3" t="s">
        <v>51</v>
      </c>
      <c r="B20" s="41">
        <v>543.12713444884719</v>
      </c>
    </row>
    <row r="21" spans="1:2" ht="4.5" customHeight="1" x14ac:dyDescent="0.35">
      <c r="A21" s="4"/>
      <c r="B21" s="40"/>
    </row>
    <row r="22" spans="1:2" x14ac:dyDescent="0.35">
      <c r="A22" s="1" t="s">
        <v>52</v>
      </c>
      <c r="B22" s="40"/>
    </row>
    <row r="23" spans="1:2" x14ac:dyDescent="0.35">
      <c r="A23" s="2" t="s">
        <v>53</v>
      </c>
      <c r="B23" s="40">
        <v>9.4175179788809977</v>
      </c>
    </row>
    <row r="24" spans="1:2" x14ac:dyDescent="0.35">
      <c r="A24" s="2" t="s">
        <v>54</v>
      </c>
      <c r="B24" s="40">
        <v>77.937668796442878</v>
      </c>
    </row>
    <row r="25" spans="1:2" x14ac:dyDescent="0.35">
      <c r="A25" s="2" t="s">
        <v>55</v>
      </c>
      <c r="B25" s="40">
        <v>17.612608493064169</v>
      </c>
    </row>
    <row r="26" spans="1:2" x14ac:dyDescent="0.35">
      <c r="A26" s="3" t="s">
        <v>56</v>
      </c>
      <c r="B26" s="41">
        <v>104.96779526838804</v>
      </c>
    </row>
    <row r="27" spans="1:2" ht="4.5" customHeight="1" x14ac:dyDescent="0.35">
      <c r="A27" s="4"/>
      <c r="B27" s="40"/>
    </row>
    <row r="28" spans="1:2" x14ac:dyDescent="0.35">
      <c r="A28" s="5" t="s">
        <v>57</v>
      </c>
      <c r="B28" s="41">
        <v>16.668992329195596</v>
      </c>
    </row>
    <row r="29" spans="1:2" x14ac:dyDescent="0.35">
      <c r="A29" s="37" t="s">
        <v>58</v>
      </c>
      <c r="B29" s="38">
        <v>664.76392204643082</v>
      </c>
    </row>
  </sheetData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"/>
  <sheetViews>
    <sheetView showGridLines="0" zoomScale="92" zoomScaleNormal="92" workbookViewId="0">
      <selection activeCell="F2" sqref="F2"/>
    </sheetView>
  </sheetViews>
  <sheetFormatPr defaultColWidth="9.1796875" defaultRowHeight="14.5" x14ac:dyDescent="0.35"/>
  <cols>
    <col min="1" max="1" width="42.54296875" customWidth="1"/>
    <col min="2" max="2" width="16.54296875" customWidth="1"/>
    <col min="3" max="3" width="13.453125" customWidth="1"/>
    <col min="4" max="4" width="10.453125" customWidth="1"/>
    <col min="5" max="11" width="33" customWidth="1"/>
  </cols>
  <sheetData>
    <row r="1" spans="1:4" ht="78.75" customHeight="1" x14ac:dyDescent="0.35"/>
    <row r="2" spans="1:4" ht="23.9" customHeight="1" x14ac:dyDescent="0.6">
      <c r="A2" s="29" t="str">
        <f>GVA!A2</f>
        <v>GREAT OCEAN ROAD</v>
      </c>
    </row>
    <row r="3" spans="1:4" ht="16.399999999999999" customHeight="1" x14ac:dyDescent="0.35">
      <c r="A3" s="30" t="s">
        <v>0</v>
      </c>
    </row>
    <row r="4" spans="1:4" x14ac:dyDescent="0.35">
      <c r="A4" s="33"/>
      <c r="B4" s="56" t="s">
        <v>104</v>
      </c>
      <c r="C4" s="56"/>
      <c r="D4" s="56"/>
    </row>
    <row r="5" spans="1:4" x14ac:dyDescent="0.35">
      <c r="A5" s="33" t="s">
        <v>59</v>
      </c>
      <c r="B5" s="35" t="s">
        <v>60</v>
      </c>
      <c r="C5" s="35" t="s">
        <v>61</v>
      </c>
      <c r="D5" s="35" t="s">
        <v>62</v>
      </c>
    </row>
    <row r="6" spans="1:4" x14ac:dyDescent="0.35">
      <c r="A6" s="14" t="s">
        <v>63</v>
      </c>
      <c r="B6" s="32"/>
      <c r="C6" s="32"/>
      <c r="D6" s="32"/>
    </row>
    <row r="7" spans="1:4" x14ac:dyDescent="0.35">
      <c r="A7" s="31" t="s">
        <v>39</v>
      </c>
      <c r="B7" s="40">
        <v>1.2386005820959056</v>
      </c>
      <c r="C7" s="40">
        <v>1.4011823487208419</v>
      </c>
      <c r="D7" s="40">
        <v>2.6397829308167475</v>
      </c>
    </row>
    <row r="8" spans="1:4" x14ac:dyDescent="0.35">
      <c r="A8" s="31" t="s">
        <v>41</v>
      </c>
      <c r="B8" s="40">
        <v>1.5407532620507742</v>
      </c>
      <c r="C8" s="40">
        <v>2.9199416426907723</v>
      </c>
      <c r="D8" s="40">
        <v>4.4606949047415467</v>
      </c>
    </row>
    <row r="9" spans="1:4" x14ac:dyDescent="0.35">
      <c r="A9" s="31" t="s">
        <v>64</v>
      </c>
      <c r="B9" s="40">
        <v>0.3384658063878842</v>
      </c>
      <c r="C9" s="40">
        <v>0.56613345297914541</v>
      </c>
      <c r="D9" s="40">
        <v>0.90459925936702956</v>
      </c>
    </row>
    <row r="10" spans="1:4" x14ac:dyDescent="0.35">
      <c r="A10" s="31" t="s">
        <v>65</v>
      </c>
      <c r="B10" s="40">
        <v>0.19741971840383227</v>
      </c>
      <c r="C10" s="40">
        <v>5.4348197426470943E-2</v>
      </c>
      <c r="D10" s="40">
        <v>0.25176791583030322</v>
      </c>
    </row>
    <row r="11" spans="1:4" x14ac:dyDescent="0.35">
      <c r="A11" s="31" t="s">
        <v>46</v>
      </c>
      <c r="B11" s="40">
        <v>0.30964123205299576</v>
      </c>
      <c r="C11" s="40">
        <v>5.8117885912360064E-2</v>
      </c>
      <c r="D11" s="40">
        <v>0.36775911796535582</v>
      </c>
    </row>
    <row r="12" spans="1:4" x14ac:dyDescent="0.35">
      <c r="A12" s="31" t="s">
        <v>26</v>
      </c>
      <c r="B12" s="40">
        <v>0.23428502141591187</v>
      </c>
      <c r="C12" s="40">
        <v>0.13059748932751269</v>
      </c>
      <c r="D12" s="40">
        <v>0.36488251074342459</v>
      </c>
    </row>
    <row r="13" spans="1:4" x14ac:dyDescent="0.35">
      <c r="A13" s="31" t="s">
        <v>48</v>
      </c>
      <c r="B13" s="40">
        <v>7.9679587102844063E-2</v>
      </c>
      <c r="C13" s="40">
        <v>8.4744994221949588E-2</v>
      </c>
      <c r="D13" s="40">
        <v>0.16442458132479365</v>
      </c>
    </row>
    <row r="14" spans="1:4" x14ac:dyDescent="0.35">
      <c r="A14" s="31" t="s">
        <v>49</v>
      </c>
      <c r="B14" s="40">
        <v>4.9606283161536579E-3</v>
      </c>
      <c r="C14" s="40">
        <v>4.9617437547856821E-3</v>
      </c>
      <c r="D14" s="40">
        <v>9.92237207093934E-3</v>
      </c>
    </row>
    <row r="15" spans="1:4" x14ac:dyDescent="0.35">
      <c r="A15" s="31" t="s">
        <v>50</v>
      </c>
      <c r="B15" s="40">
        <v>0.23401270366581778</v>
      </c>
      <c r="C15" s="40">
        <v>0.19495544045009899</v>
      </c>
      <c r="D15" s="40">
        <v>0.42896814411591677</v>
      </c>
    </row>
    <row r="16" spans="1:4" x14ac:dyDescent="0.35">
      <c r="A16" s="31" t="s">
        <v>66</v>
      </c>
      <c r="B16" s="40">
        <v>0.58128508401497159</v>
      </c>
      <c r="C16" s="40">
        <v>0.73281775503828128</v>
      </c>
      <c r="D16" s="40">
        <v>1.3141028390532528</v>
      </c>
    </row>
    <row r="17" spans="1:4" x14ac:dyDescent="0.35">
      <c r="A17" s="31" t="s">
        <v>55</v>
      </c>
      <c r="B17" s="40">
        <v>0.13600383095675994</v>
      </c>
      <c r="C17" s="40">
        <v>0.10845094433986183</v>
      </c>
      <c r="D17" s="40">
        <v>0.24445477529662177</v>
      </c>
    </row>
    <row r="18" spans="1:4" x14ac:dyDescent="0.35">
      <c r="A18" s="31" t="s">
        <v>57</v>
      </c>
      <c r="B18" s="40">
        <v>7.2716813041855746E-2</v>
      </c>
      <c r="C18" s="40">
        <v>2.9634780960771403E-2</v>
      </c>
      <c r="D18" s="40">
        <v>0.10235159400262715</v>
      </c>
    </row>
    <row r="19" spans="1:4" x14ac:dyDescent="0.35">
      <c r="A19" s="36" t="s">
        <v>67</v>
      </c>
      <c r="B19" s="49">
        <v>4.9678242695057078</v>
      </c>
      <c r="C19" s="49">
        <v>6.2858866758228515</v>
      </c>
      <c r="D19" s="49">
        <v>11.25371094532856</v>
      </c>
    </row>
    <row r="20" spans="1:4" x14ac:dyDescent="0.35">
      <c r="A20" s="28" t="s">
        <v>68</v>
      </c>
    </row>
  </sheetData>
  <mergeCells count="1">
    <mergeCell ref="B4:D4"/>
  </mergeCells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8"/>
  <sheetViews>
    <sheetView showGridLines="0" zoomScale="93" zoomScaleNormal="93" workbookViewId="0">
      <selection activeCell="H1" sqref="H1"/>
    </sheetView>
  </sheetViews>
  <sheetFormatPr defaultColWidth="9.1796875" defaultRowHeight="14.5" x14ac:dyDescent="0.35"/>
  <cols>
    <col min="1" max="1" width="5.453125" customWidth="1"/>
    <col min="2" max="2" width="35.453125" customWidth="1"/>
    <col min="3" max="3" width="24.81640625" customWidth="1"/>
    <col min="4" max="4" width="17.453125" customWidth="1"/>
    <col min="5" max="5" width="21.453125" customWidth="1"/>
    <col min="6" max="6" width="15.54296875" customWidth="1"/>
  </cols>
  <sheetData>
    <row r="1" spans="1:8" ht="110.25" customHeight="1" x14ac:dyDescent="0.35"/>
    <row r="2" spans="1:8" ht="26.25" customHeight="1" x14ac:dyDescent="0.5">
      <c r="A2" s="16" t="s">
        <v>107</v>
      </c>
    </row>
    <row r="3" spans="1:8" ht="42" customHeight="1" x14ac:dyDescent="0.35">
      <c r="A3" s="18"/>
      <c r="B3" s="19"/>
      <c r="C3" s="19" t="s">
        <v>69</v>
      </c>
      <c r="D3" s="19" t="s">
        <v>70</v>
      </c>
      <c r="E3" s="19" t="s">
        <v>71</v>
      </c>
      <c r="F3" s="20" t="s">
        <v>59</v>
      </c>
    </row>
    <row r="4" spans="1:8" x14ac:dyDescent="0.35">
      <c r="A4" s="21"/>
      <c r="B4" s="22"/>
      <c r="C4" s="23" t="s">
        <v>105</v>
      </c>
      <c r="D4" s="59" t="s">
        <v>106</v>
      </c>
      <c r="E4" s="59"/>
      <c r="F4" s="24" t="s">
        <v>72</v>
      </c>
    </row>
    <row r="5" spans="1:8" x14ac:dyDescent="0.35">
      <c r="A5" s="60" t="s">
        <v>9</v>
      </c>
      <c r="B5" s="6" t="s">
        <v>73</v>
      </c>
      <c r="C5" s="7">
        <v>24716.150346802278</v>
      </c>
      <c r="D5" s="7">
        <v>9589.1385157411187</v>
      </c>
      <c r="E5" s="7">
        <v>11345.516624137146</v>
      </c>
      <c r="F5" s="8">
        <v>87.459611851948551</v>
      </c>
      <c r="H5" s="9"/>
    </row>
    <row r="6" spans="1:8" x14ac:dyDescent="0.35">
      <c r="A6" s="61"/>
      <c r="B6" s="6" t="s">
        <v>74</v>
      </c>
      <c r="C6" s="7">
        <v>137.11683145150488</v>
      </c>
      <c r="D6" s="7">
        <v>23.591877612486332</v>
      </c>
      <c r="E6" s="7">
        <v>28.227623226398446</v>
      </c>
      <c r="F6" s="8">
        <v>0.72198690590473402</v>
      </c>
      <c r="H6" s="9"/>
    </row>
    <row r="7" spans="1:8" x14ac:dyDescent="0.35">
      <c r="A7" s="61"/>
      <c r="B7" s="6" t="s">
        <v>75</v>
      </c>
      <c r="C7" s="7">
        <v>765.53100854818479</v>
      </c>
      <c r="D7" s="7">
        <v>212.23876430008758</v>
      </c>
      <c r="E7" s="7">
        <v>253.76834241934412</v>
      </c>
      <c r="F7" s="8">
        <v>3.7868472572557423</v>
      </c>
      <c r="H7" s="9"/>
    </row>
    <row r="8" spans="1:8" x14ac:dyDescent="0.35">
      <c r="A8" s="61"/>
      <c r="B8" s="11" t="s">
        <v>76</v>
      </c>
      <c r="C8" s="12">
        <v>2531.4438904104463</v>
      </c>
      <c r="D8" s="12">
        <v>664.76392204643082</v>
      </c>
      <c r="E8" s="12">
        <v>791.50349130471113</v>
      </c>
      <c r="F8" s="13">
        <v>11.25371094532856</v>
      </c>
      <c r="H8" s="9"/>
    </row>
    <row r="9" spans="1:8" x14ac:dyDescent="0.35">
      <c r="A9" s="61"/>
      <c r="B9" s="6" t="s">
        <v>77</v>
      </c>
      <c r="C9" s="7">
        <v>258.4816251859454</v>
      </c>
      <c r="D9" s="7">
        <v>70.42629077085887</v>
      </c>
      <c r="E9" s="7">
        <v>83.217712484943149</v>
      </c>
      <c r="F9" s="8">
        <v>1.3569799217099077</v>
      </c>
      <c r="H9" s="9"/>
    </row>
    <row r="10" spans="1:8" x14ac:dyDescent="0.35">
      <c r="A10" s="61"/>
      <c r="B10" s="6" t="s">
        <v>78</v>
      </c>
      <c r="C10" s="7">
        <v>1110.052690829604</v>
      </c>
      <c r="D10" s="7">
        <v>298.70616601338344</v>
      </c>
      <c r="E10" s="7">
        <v>351.30768312926102</v>
      </c>
      <c r="F10" s="8">
        <v>4.7652079105194449</v>
      </c>
      <c r="H10" s="9"/>
    </row>
    <row r="11" spans="1:8" x14ac:dyDescent="0.35">
      <c r="A11" s="61"/>
      <c r="B11" s="6" t="s">
        <v>79</v>
      </c>
      <c r="C11" s="7">
        <v>2344.3530979970451</v>
      </c>
      <c r="D11" s="7">
        <v>672.02818708481902</v>
      </c>
      <c r="E11" s="7">
        <v>790.97088114398935</v>
      </c>
      <c r="F11" s="8">
        <v>10.476346383016967</v>
      </c>
      <c r="H11" s="9"/>
    </row>
    <row r="12" spans="1:8" x14ac:dyDescent="0.35">
      <c r="A12" s="61"/>
      <c r="B12" s="6" t="s">
        <v>80</v>
      </c>
      <c r="C12" s="7">
        <v>759.09876339956577</v>
      </c>
      <c r="D12" s="7">
        <v>180.92084713534373</v>
      </c>
      <c r="E12" s="7">
        <v>215.23713875576354</v>
      </c>
      <c r="F12" s="8">
        <v>4.0020478515641802</v>
      </c>
      <c r="H12" s="9"/>
    </row>
    <row r="13" spans="1:8" x14ac:dyDescent="0.35">
      <c r="A13" s="61"/>
      <c r="B13" s="6" t="s">
        <v>81</v>
      </c>
      <c r="C13" s="7">
        <v>663.22472054980335</v>
      </c>
      <c r="D13" s="7">
        <v>182.33309150341546</v>
      </c>
      <c r="E13" s="7">
        <v>211.70133384907379</v>
      </c>
      <c r="F13" s="8">
        <v>3.2473204107590492</v>
      </c>
      <c r="H13" s="9"/>
    </row>
    <row r="14" spans="1:8" x14ac:dyDescent="0.35">
      <c r="A14" s="61"/>
      <c r="B14" s="6" t="s">
        <v>82</v>
      </c>
      <c r="C14" s="7">
        <v>2720.3929372715929</v>
      </c>
      <c r="D14" s="7">
        <v>719.05146453037719</v>
      </c>
      <c r="E14" s="7">
        <v>860.32258735929327</v>
      </c>
      <c r="F14" s="8">
        <v>12.610795578412182</v>
      </c>
      <c r="H14" s="9"/>
    </row>
    <row r="15" spans="1:8" x14ac:dyDescent="0.35">
      <c r="A15" s="61"/>
      <c r="B15" s="6" t="s">
        <v>83</v>
      </c>
      <c r="C15" s="7">
        <v>924.76299615661685</v>
      </c>
      <c r="D15" s="7">
        <v>226.90721965764806</v>
      </c>
      <c r="E15" s="7">
        <v>270.98961040939344</v>
      </c>
      <c r="F15" s="8">
        <v>4.9592216608743831</v>
      </c>
      <c r="H15" s="9"/>
    </row>
    <row r="16" spans="1:8" x14ac:dyDescent="0.35">
      <c r="A16" s="61"/>
      <c r="B16" s="6" t="s">
        <v>84</v>
      </c>
      <c r="C16" s="7">
        <v>1167.4100082091329</v>
      </c>
      <c r="D16" s="7">
        <v>358.76900424296048</v>
      </c>
      <c r="E16" s="7">
        <v>423.58226093045232</v>
      </c>
      <c r="F16" s="8">
        <v>5.3099875726686845</v>
      </c>
      <c r="H16" s="9"/>
    </row>
    <row r="17" spans="1:8" x14ac:dyDescent="0.35">
      <c r="A17" s="61"/>
      <c r="B17" s="6" t="s">
        <v>85</v>
      </c>
      <c r="C17" s="7">
        <v>1225.2565791306222</v>
      </c>
      <c r="D17" s="7">
        <v>402.73734963258795</v>
      </c>
      <c r="E17" s="7">
        <v>469.31660497484421</v>
      </c>
      <c r="F17" s="8">
        <v>6.9230527050158877</v>
      </c>
      <c r="H17" s="9"/>
    </row>
    <row r="18" spans="1:8" x14ac:dyDescent="0.35">
      <c r="A18" s="61"/>
      <c r="B18" s="6" t="s">
        <v>86</v>
      </c>
      <c r="C18" s="7">
        <v>2148.1245673097624</v>
      </c>
      <c r="D18" s="7">
        <v>618.06626947357836</v>
      </c>
      <c r="E18" s="7">
        <v>723.90735669807748</v>
      </c>
      <c r="F18" s="8">
        <v>9.4305539094037005</v>
      </c>
      <c r="H18" s="9"/>
    </row>
    <row r="19" spans="1:8" x14ac:dyDescent="0.35">
      <c r="A19" s="61"/>
      <c r="B19" s="6" t="s">
        <v>87</v>
      </c>
      <c r="C19" s="7">
        <v>333.41585821974684</v>
      </c>
      <c r="D19" s="7">
        <v>88.551097331397031</v>
      </c>
      <c r="E19" s="7">
        <v>102.957752314315</v>
      </c>
      <c r="F19" s="8">
        <v>1.4732250955972797</v>
      </c>
      <c r="H19" s="9"/>
    </row>
    <row r="20" spans="1:8" x14ac:dyDescent="0.35">
      <c r="A20" s="61"/>
      <c r="B20" s="6" t="s">
        <v>88</v>
      </c>
      <c r="C20" s="7">
        <v>550.4365516062212</v>
      </c>
      <c r="D20" s="7">
        <v>112.98034539149278</v>
      </c>
      <c r="E20" s="7">
        <v>133.90264840840527</v>
      </c>
      <c r="F20" s="8">
        <v>3.3443551108942149</v>
      </c>
      <c r="H20" s="9"/>
    </row>
    <row r="21" spans="1:8" x14ac:dyDescent="0.35">
      <c r="A21" s="61"/>
      <c r="B21" s="6" t="s">
        <v>89</v>
      </c>
      <c r="C21" s="7">
        <v>1125.5699034408819</v>
      </c>
      <c r="D21" s="7">
        <v>292.59458946120151</v>
      </c>
      <c r="E21" s="7">
        <v>341.88171064170484</v>
      </c>
      <c r="F21" s="8">
        <v>4.4984067647537636</v>
      </c>
      <c r="H21" s="9"/>
    </row>
    <row r="22" spans="1:8" x14ac:dyDescent="0.35">
      <c r="A22" s="61"/>
      <c r="B22" s="6" t="s">
        <v>90</v>
      </c>
      <c r="C22" s="7">
        <v>496.03252098799953</v>
      </c>
      <c r="D22" s="7">
        <v>103.02283504313878</v>
      </c>
      <c r="E22" s="7">
        <v>122.78729365872785</v>
      </c>
      <c r="F22" s="8">
        <v>2.4909886040142104</v>
      </c>
      <c r="H22" s="9"/>
    </row>
    <row r="23" spans="1:8" x14ac:dyDescent="0.35">
      <c r="A23" s="61"/>
      <c r="B23" s="6" t="s">
        <v>91</v>
      </c>
      <c r="C23" s="7">
        <v>255.45840896311998</v>
      </c>
      <c r="D23" s="7">
        <v>77.58998305484964</v>
      </c>
      <c r="E23" s="7">
        <v>92.660518293207033</v>
      </c>
      <c r="F23" s="8">
        <v>0.80449777095339903</v>
      </c>
      <c r="H23" s="9"/>
    </row>
    <row r="24" spans="1:8" x14ac:dyDescent="0.35">
      <c r="A24" s="61"/>
      <c r="B24" s="6" t="s">
        <v>92</v>
      </c>
      <c r="C24" s="7">
        <v>1182.5599935299276</v>
      </c>
      <c r="D24" s="7">
        <v>307.44887997282501</v>
      </c>
      <c r="E24" s="7">
        <v>365.29202586094209</v>
      </c>
      <c r="F24" s="8">
        <v>4.873055789405166</v>
      </c>
      <c r="H24" s="9"/>
    </row>
    <row r="25" spans="1:8" x14ac:dyDescent="0.35">
      <c r="A25" s="61"/>
      <c r="B25" s="25" t="s">
        <v>93</v>
      </c>
      <c r="C25" s="26">
        <v>24716.150346802278</v>
      </c>
      <c r="D25" s="26">
        <v>9589.1385157411187</v>
      </c>
      <c r="E25" s="26">
        <v>11345.516624137146</v>
      </c>
      <c r="F25" s="27">
        <v>87.459611851948551</v>
      </c>
      <c r="H25" s="9"/>
    </row>
    <row r="26" spans="1:8" x14ac:dyDescent="0.35">
      <c r="A26" s="61"/>
      <c r="B26" s="25" t="s">
        <v>94</v>
      </c>
      <c r="C26" s="26">
        <v>20698.722953197725</v>
      </c>
      <c r="D26" s="26">
        <v>5612.7281842588818</v>
      </c>
      <c r="E26" s="26">
        <v>6633.5345758628482</v>
      </c>
      <c r="F26" s="27">
        <v>96.328588148051466</v>
      </c>
      <c r="H26" s="9"/>
    </row>
    <row r="27" spans="1:8" x14ac:dyDescent="0.35">
      <c r="A27" s="61"/>
      <c r="B27" s="25" t="s">
        <v>95</v>
      </c>
      <c r="C27" s="26" t="s">
        <v>96</v>
      </c>
      <c r="D27" s="26" t="s">
        <v>96</v>
      </c>
      <c r="E27" s="26" t="s">
        <v>96</v>
      </c>
      <c r="F27" s="27" t="s">
        <v>96</v>
      </c>
      <c r="H27" s="9"/>
    </row>
    <row r="28" spans="1:8" x14ac:dyDescent="0.35">
      <c r="A28" s="62"/>
      <c r="B28" s="25" t="s">
        <v>97</v>
      </c>
      <c r="C28" s="26">
        <v>45414.873300000007</v>
      </c>
      <c r="D28" s="26">
        <v>15201.8667</v>
      </c>
      <c r="E28" s="26">
        <v>17979.051199999994</v>
      </c>
      <c r="F28" s="27">
        <v>183.78820000000002</v>
      </c>
      <c r="H28" s="9"/>
    </row>
    <row r="29" spans="1:8" x14ac:dyDescent="0.35">
      <c r="A29" s="61" t="s">
        <v>10</v>
      </c>
      <c r="B29" s="6" t="s">
        <v>73</v>
      </c>
      <c r="C29" s="7"/>
      <c r="D29" s="7">
        <v>8637.8469651319938</v>
      </c>
      <c r="E29" s="7">
        <v>9626.074837202872</v>
      </c>
      <c r="F29" s="8">
        <v>55.048778747853113</v>
      </c>
      <c r="H29" s="9"/>
    </row>
    <row r="30" spans="1:8" x14ac:dyDescent="0.35">
      <c r="A30" s="61"/>
      <c r="B30" s="6" t="s">
        <v>74</v>
      </c>
      <c r="C30" s="7"/>
      <c r="D30" s="7">
        <v>26.855624667844847</v>
      </c>
      <c r="E30" s="7">
        <v>29.957877378006692</v>
      </c>
      <c r="F30" s="8">
        <v>0.18472115315932808</v>
      </c>
      <c r="H30" s="9"/>
    </row>
    <row r="31" spans="1:8" x14ac:dyDescent="0.35">
      <c r="A31" s="61"/>
      <c r="B31" s="6" t="s">
        <v>75</v>
      </c>
      <c r="C31" s="7"/>
      <c r="D31" s="7">
        <v>204.85993684924773</v>
      </c>
      <c r="E31" s="7">
        <v>228.54361183784951</v>
      </c>
      <c r="F31" s="8">
        <v>1.3959108095380546</v>
      </c>
      <c r="H31" s="9"/>
    </row>
    <row r="32" spans="1:8" x14ac:dyDescent="0.35">
      <c r="A32" s="61"/>
      <c r="B32" s="11" t="s">
        <v>76</v>
      </c>
      <c r="C32" s="12"/>
      <c r="D32" s="12">
        <v>652.93314749053707</v>
      </c>
      <c r="E32" s="12">
        <v>728.30074990571893</v>
      </c>
      <c r="F32" s="13">
        <v>4.4662248684580801</v>
      </c>
      <c r="H32" s="9"/>
    </row>
    <row r="33" spans="1:8" x14ac:dyDescent="0.35">
      <c r="A33" s="61"/>
      <c r="B33" s="6" t="s">
        <v>77</v>
      </c>
      <c r="C33" s="7"/>
      <c r="D33" s="7">
        <v>64.163969121727732</v>
      </c>
      <c r="E33" s="7">
        <v>71.482079518590012</v>
      </c>
      <c r="F33" s="8">
        <v>0.43198384527553541</v>
      </c>
      <c r="H33" s="9"/>
    </row>
    <row r="34" spans="1:8" x14ac:dyDescent="0.35">
      <c r="A34" s="61"/>
      <c r="B34" s="6" t="s">
        <v>78</v>
      </c>
      <c r="C34" s="7"/>
      <c r="D34" s="7">
        <v>330.23416391601381</v>
      </c>
      <c r="E34" s="7">
        <v>368.36194982987286</v>
      </c>
      <c r="F34" s="8">
        <v>2.1849747414348122</v>
      </c>
      <c r="H34" s="9"/>
    </row>
    <row r="35" spans="1:8" x14ac:dyDescent="0.35">
      <c r="A35" s="61"/>
      <c r="B35" s="6" t="s">
        <v>79</v>
      </c>
      <c r="C35" s="7"/>
      <c r="D35" s="7">
        <v>652.78329203921135</v>
      </c>
      <c r="E35" s="7">
        <v>727.25382783622626</v>
      </c>
      <c r="F35" s="8">
        <v>4.4160392465069185</v>
      </c>
      <c r="H35" s="9"/>
    </row>
    <row r="36" spans="1:8" x14ac:dyDescent="0.35">
      <c r="A36" s="61"/>
      <c r="B36" s="6" t="s">
        <v>80</v>
      </c>
      <c r="C36" s="7"/>
      <c r="D36" s="7">
        <v>199.56834001622531</v>
      </c>
      <c r="E36" s="7">
        <v>222.70841727691021</v>
      </c>
      <c r="F36" s="8">
        <v>1.3432975772054065</v>
      </c>
      <c r="H36" s="9"/>
    </row>
    <row r="37" spans="1:8" x14ac:dyDescent="0.35">
      <c r="A37" s="61"/>
      <c r="B37" s="6" t="s">
        <v>81</v>
      </c>
      <c r="C37" s="7"/>
      <c r="D37" s="7">
        <v>179.69592144715139</v>
      </c>
      <c r="E37" s="7">
        <v>200.09841051662136</v>
      </c>
      <c r="F37" s="8">
        <v>1.1987462641847293</v>
      </c>
    </row>
    <row r="38" spans="1:8" x14ac:dyDescent="0.35">
      <c r="A38" s="61"/>
      <c r="B38" s="6" t="s">
        <v>82</v>
      </c>
      <c r="C38" s="7"/>
      <c r="D38" s="7">
        <v>692.89307176569821</v>
      </c>
      <c r="E38" s="7">
        <v>773.34254002279386</v>
      </c>
      <c r="F38" s="8">
        <v>4.6590839773712522</v>
      </c>
    </row>
    <row r="39" spans="1:8" x14ac:dyDescent="0.35">
      <c r="A39" s="61"/>
      <c r="B39" s="6" t="s">
        <v>83</v>
      </c>
      <c r="C39" s="7"/>
      <c r="D39" s="7">
        <v>228.64158512338761</v>
      </c>
      <c r="E39" s="7">
        <v>255.02232418788296</v>
      </c>
      <c r="F39" s="8">
        <v>1.504160192812128</v>
      </c>
    </row>
    <row r="40" spans="1:8" x14ac:dyDescent="0.35">
      <c r="A40" s="61"/>
      <c r="B40" s="6" t="s">
        <v>84</v>
      </c>
      <c r="C40" s="7"/>
      <c r="D40" s="7">
        <v>344.12042481316388</v>
      </c>
      <c r="E40" s="7">
        <v>383.7546431512614</v>
      </c>
      <c r="F40" s="8">
        <v>2.2843372032192075</v>
      </c>
    </row>
    <row r="41" spans="1:8" x14ac:dyDescent="0.35">
      <c r="A41" s="61"/>
      <c r="B41" s="6" t="s">
        <v>85</v>
      </c>
      <c r="C41" s="7"/>
      <c r="D41" s="7">
        <v>346.43741327486714</v>
      </c>
      <c r="E41" s="7">
        <v>385.59495667719489</v>
      </c>
      <c r="F41" s="8">
        <v>2.3392019375612971</v>
      </c>
    </row>
    <row r="42" spans="1:8" x14ac:dyDescent="0.35">
      <c r="A42" s="61"/>
      <c r="B42" s="6" t="s">
        <v>86</v>
      </c>
      <c r="C42" s="7"/>
      <c r="D42" s="7">
        <v>603.9677033609106</v>
      </c>
      <c r="E42" s="7">
        <v>672.70936351253204</v>
      </c>
      <c r="F42" s="8">
        <v>4.1212919230418557</v>
      </c>
    </row>
    <row r="43" spans="1:8" x14ac:dyDescent="0.35">
      <c r="A43" s="61"/>
      <c r="B43" s="6" t="s">
        <v>87</v>
      </c>
      <c r="C43" s="7"/>
      <c r="D43" s="7">
        <v>87.925958204121685</v>
      </c>
      <c r="E43" s="7">
        <v>98.026049431063541</v>
      </c>
      <c r="F43" s="8">
        <v>0.56307747164320188</v>
      </c>
    </row>
    <row r="44" spans="1:8" x14ac:dyDescent="0.35">
      <c r="A44" s="61"/>
      <c r="B44" s="6" t="s">
        <v>88</v>
      </c>
      <c r="C44" s="7"/>
      <c r="D44" s="7">
        <v>93.015315002130293</v>
      </c>
      <c r="E44" s="7">
        <v>103.67175474430196</v>
      </c>
      <c r="F44" s="8">
        <v>0.62312243791825528</v>
      </c>
    </row>
    <row r="45" spans="1:8" x14ac:dyDescent="0.35">
      <c r="A45" s="61"/>
      <c r="B45" s="6" t="s">
        <v>89</v>
      </c>
      <c r="C45" s="7"/>
      <c r="D45" s="7">
        <v>277.34124432995253</v>
      </c>
      <c r="E45" s="7">
        <v>308.71268578001758</v>
      </c>
      <c r="F45" s="8">
        <v>1.862315546212387</v>
      </c>
    </row>
    <row r="46" spans="1:8" x14ac:dyDescent="0.35">
      <c r="A46" s="61"/>
      <c r="B46" s="6" t="s">
        <v>90</v>
      </c>
      <c r="C46" s="7"/>
      <c r="D46" s="7">
        <v>94.370934550571519</v>
      </c>
      <c r="E46" s="7">
        <v>105.39120291837186</v>
      </c>
      <c r="F46" s="8">
        <v>0.63243849371819627</v>
      </c>
    </row>
    <row r="47" spans="1:8" x14ac:dyDescent="0.35">
      <c r="A47" s="61"/>
      <c r="B47" s="6" t="s">
        <v>91</v>
      </c>
      <c r="C47" s="7"/>
      <c r="D47" s="7">
        <v>65.931917444919023</v>
      </c>
      <c r="E47" s="7">
        <v>73.652053462688684</v>
      </c>
      <c r="F47" s="8">
        <v>0.39522227247472747</v>
      </c>
    </row>
    <row r="48" spans="1:8" x14ac:dyDescent="0.35">
      <c r="A48" s="61"/>
      <c r="B48" s="6" t="s">
        <v>92</v>
      </c>
      <c r="C48" s="7"/>
      <c r="D48" s="7">
        <v>288.70956563433845</v>
      </c>
      <c r="E48" s="7">
        <v>322.14897827353639</v>
      </c>
      <c r="F48" s="8">
        <v>1.8652242848017446</v>
      </c>
    </row>
    <row r="49" spans="1:6" x14ac:dyDescent="0.35">
      <c r="A49" s="61"/>
      <c r="B49" s="25" t="s">
        <v>93</v>
      </c>
      <c r="C49" s="26"/>
      <c r="D49" s="26">
        <v>8637.8469651319938</v>
      </c>
      <c r="E49" s="26">
        <v>9626.074837202872</v>
      </c>
      <c r="F49" s="27">
        <v>55.048778747853113</v>
      </c>
    </row>
    <row r="50" spans="1:6" x14ac:dyDescent="0.35">
      <c r="A50" s="61"/>
      <c r="B50" s="25" t="s">
        <v>94</v>
      </c>
      <c r="C50" s="26"/>
      <c r="D50" s="26">
        <v>5434.4495290520199</v>
      </c>
      <c r="E50" s="26">
        <v>6058.733476261441</v>
      </c>
      <c r="F50" s="27">
        <v>36.471374246537124</v>
      </c>
    </row>
    <row r="51" spans="1:6" x14ac:dyDescent="0.35">
      <c r="A51" s="61"/>
      <c r="B51" s="25" t="s">
        <v>95</v>
      </c>
      <c r="C51" s="26"/>
      <c r="D51" s="26">
        <v>2052.70350581598</v>
      </c>
      <c r="E51" s="26">
        <v>2291.1916865356852</v>
      </c>
      <c r="F51" s="27">
        <v>13.479847005609784</v>
      </c>
    </row>
    <row r="52" spans="1:6" x14ac:dyDescent="0.35">
      <c r="A52" s="62"/>
      <c r="B52" s="25" t="s">
        <v>98</v>
      </c>
      <c r="C52" s="26"/>
      <c r="D52" s="26">
        <v>16124.999999999995</v>
      </c>
      <c r="E52" s="26">
        <v>17976</v>
      </c>
      <c r="F52" s="27">
        <v>105.00000000000001</v>
      </c>
    </row>
    <row r="53" spans="1:6" x14ac:dyDescent="0.35">
      <c r="A53" s="60" t="s">
        <v>11</v>
      </c>
      <c r="B53" s="6" t="s">
        <v>73</v>
      </c>
      <c r="C53" s="7">
        <v>24716.150346802278</v>
      </c>
      <c r="D53" s="7">
        <v>18226.985480873111</v>
      </c>
      <c r="E53" s="7">
        <v>20971.591461340016</v>
      </c>
      <c r="F53" s="8">
        <v>142.50839059980166</v>
      </c>
    </row>
    <row r="54" spans="1:6" x14ac:dyDescent="0.35">
      <c r="A54" s="61"/>
      <c r="B54" s="6" t="s">
        <v>74</v>
      </c>
      <c r="C54" s="7">
        <v>137.11683145150488</v>
      </c>
      <c r="D54" s="7">
        <v>50.447502280331179</v>
      </c>
      <c r="E54" s="7">
        <v>58.185500604405135</v>
      </c>
      <c r="F54" s="8">
        <v>0.90670805906406216</v>
      </c>
    </row>
    <row r="55" spans="1:6" x14ac:dyDescent="0.35">
      <c r="A55" s="61"/>
      <c r="B55" s="6" t="s">
        <v>75</v>
      </c>
      <c r="C55" s="7">
        <v>765.53100854818479</v>
      </c>
      <c r="D55" s="7">
        <v>417.09870114933528</v>
      </c>
      <c r="E55" s="7">
        <v>482.31195425719363</v>
      </c>
      <c r="F55" s="8">
        <v>5.1827580667937969</v>
      </c>
    </row>
    <row r="56" spans="1:6" x14ac:dyDescent="0.35">
      <c r="A56" s="61"/>
      <c r="B56" s="11" t="s">
        <v>76</v>
      </c>
      <c r="C56" s="12">
        <v>2531.4438904104463</v>
      </c>
      <c r="D56" s="12">
        <v>1317.6970695369678</v>
      </c>
      <c r="E56" s="12">
        <v>1519.8042412104301</v>
      </c>
      <c r="F56" s="13">
        <v>15.719935813786641</v>
      </c>
    </row>
    <row r="57" spans="1:6" x14ac:dyDescent="0.35">
      <c r="A57" s="61"/>
      <c r="B57" s="6" t="s">
        <v>77</v>
      </c>
      <c r="C57" s="7">
        <v>258.4816251859454</v>
      </c>
      <c r="D57" s="7">
        <v>134.5902598925866</v>
      </c>
      <c r="E57" s="7">
        <v>154.69979200353316</v>
      </c>
      <c r="F57" s="8">
        <v>1.788963766985443</v>
      </c>
    </row>
    <row r="58" spans="1:6" x14ac:dyDescent="0.35">
      <c r="A58" s="61"/>
      <c r="B58" s="6" t="s">
        <v>78</v>
      </c>
      <c r="C58" s="7">
        <v>1110.052690829604</v>
      </c>
      <c r="D58" s="7">
        <v>628.94032992939719</v>
      </c>
      <c r="E58" s="7">
        <v>719.66963295913388</v>
      </c>
      <c r="F58" s="8">
        <v>6.9501826519542576</v>
      </c>
    </row>
    <row r="59" spans="1:6" x14ac:dyDescent="0.35">
      <c r="A59" s="61"/>
      <c r="B59" s="6" t="s">
        <v>79</v>
      </c>
      <c r="C59" s="7">
        <v>2344.3530979970451</v>
      </c>
      <c r="D59" s="7">
        <v>1324.8114791240305</v>
      </c>
      <c r="E59" s="7">
        <v>1518.2247089802156</v>
      </c>
      <c r="F59" s="8">
        <v>14.892385629523886</v>
      </c>
    </row>
    <row r="60" spans="1:6" x14ac:dyDescent="0.35">
      <c r="A60" s="61"/>
      <c r="B60" s="6" t="s">
        <v>80</v>
      </c>
      <c r="C60" s="7">
        <v>759.09876339956577</v>
      </c>
      <c r="D60" s="7">
        <v>380.48918715156901</v>
      </c>
      <c r="E60" s="7">
        <v>437.94555603267372</v>
      </c>
      <c r="F60" s="8">
        <v>5.345345428769587</v>
      </c>
    </row>
    <row r="61" spans="1:6" x14ac:dyDescent="0.35">
      <c r="A61" s="61"/>
      <c r="B61" s="6" t="s">
        <v>81</v>
      </c>
      <c r="C61" s="7">
        <v>663.22472054980335</v>
      </c>
      <c r="D61" s="7">
        <v>362.02901295056688</v>
      </c>
      <c r="E61" s="7">
        <v>411.79974436569512</v>
      </c>
      <c r="F61" s="8">
        <v>4.4460666749437783</v>
      </c>
    </row>
    <row r="62" spans="1:6" x14ac:dyDescent="0.35">
      <c r="A62" s="61"/>
      <c r="B62" s="6" t="s">
        <v>82</v>
      </c>
      <c r="C62" s="7">
        <v>2720.3929372715929</v>
      </c>
      <c r="D62" s="7">
        <v>1411.9445362960755</v>
      </c>
      <c r="E62" s="7">
        <v>1633.6651273820871</v>
      </c>
      <c r="F62" s="8">
        <v>17.269879555783433</v>
      </c>
    </row>
    <row r="63" spans="1:6" x14ac:dyDescent="0.35">
      <c r="A63" s="61"/>
      <c r="B63" s="6" t="s">
        <v>83</v>
      </c>
      <c r="C63" s="7">
        <v>924.76299615661685</v>
      </c>
      <c r="D63" s="7">
        <v>455.54880478103564</v>
      </c>
      <c r="E63" s="7">
        <v>526.01193459727642</v>
      </c>
      <c r="F63" s="8">
        <v>6.4633818536865109</v>
      </c>
    </row>
    <row r="64" spans="1:6" x14ac:dyDescent="0.35">
      <c r="A64" s="61"/>
      <c r="B64" s="6" t="s">
        <v>84</v>
      </c>
      <c r="C64" s="7">
        <v>1167.4100082091329</v>
      </c>
      <c r="D64" s="7">
        <v>702.8894290561243</v>
      </c>
      <c r="E64" s="7">
        <v>807.33690408171378</v>
      </c>
      <c r="F64" s="8">
        <v>7.594324775887892</v>
      </c>
    </row>
    <row r="65" spans="1:6" x14ac:dyDescent="0.35">
      <c r="A65" s="61"/>
      <c r="B65" s="6" t="s">
        <v>85</v>
      </c>
      <c r="C65" s="7">
        <v>1225.2565791306222</v>
      </c>
      <c r="D65" s="7">
        <v>749.17476290745503</v>
      </c>
      <c r="E65" s="7">
        <v>854.91156165203915</v>
      </c>
      <c r="F65" s="8">
        <v>9.2622546425771848</v>
      </c>
    </row>
    <row r="66" spans="1:6" x14ac:dyDescent="0.35">
      <c r="A66" s="61"/>
      <c r="B66" s="6" t="s">
        <v>86</v>
      </c>
      <c r="C66" s="7">
        <v>2148.1245673097624</v>
      </c>
      <c r="D66" s="7">
        <v>1222.0339728344888</v>
      </c>
      <c r="E66" s="7">
        <v>1396.6167202106094</v>
      </c>
      <c r="F66" s="8">
        <v>13.551845832445556</v>
      </c>
    </row>
    <row r="67" spans="1:6" x14ac:dyDescent="0.35">
      <c r="A67" s="61"/>
      <c r="B67" s="6" t="s">
        <v>87</v>
      </c>
      <c r="C67" s="7">
        <v>333.41585821974684</v>
      </c>
      <c r="D67" s="7">
        <v>176.47705553551873</v>
      </c>
      <c r="E67" s="7">
        <v>200.98380174537854</v>
      </c>
      <c r="F67" s="8">
        <v>2.0363025672404813</v>
      </c>
    </row>
    <row r="68" spans="1:6" x14ac:dyDescent="0.35">
      <c r="A68" s="61"/>
      <c r="B68" s="6" t="s">
        <v>88</v>
      </c>
      <c r="C68" s="7">
        <v>550.4365516062212</v>
      </c>
      <c r="D68" s="7">
        <v>205.99566039362307</v>
      </c>
      <c r="E68" s="7">
        <v>237.57440315270725</v>
      </c>
      <c r="F68" s="8">
        <v>3.9674775488124703</v>
      </c>
    </row>
    <row r="69" spans="1:6" x14ac:dyDescent="0.35">
      <c r="A69" s="61"/>
      <c r="B69" s="6" t="s">
        <v>89</v>
      </c>
      <c r="C69" s="7">
        <v>1125.5699034408819</v>
      </c>
      <c r="D69" s="7">
        <v>569.93583379115398</v>
      </c>
      <c r="E69" s="7">
        <v>650.59439642172242</v>
      </c>
      <c r="F69" s="8">
        <v>6.3607223109661506</v>
      </c>
    </row>
    <row r="70" spans="1:6" x14ac:dyDescent="0.35">
      <c r="A70" s="61"/>
      <c r="B70" s="6" t="s">
        <v>90</v>
      </c>
      <c r="C70" s="7">
        <v>496.03252098799953</v>
      </c>
      <c r="D70" s="7">
        <v>197.39376959371032</v>
      </c>
      <c r="E70" s="7">
        <v>228.17849657709971</v>
      </c>
      <c r="F70" s="8">
        <v>3.1234270977324066</v>
      </c>
    </row>
    <row r="71" spans="1:6" x14ac:dyDescent="0.35">
      <c r="A71" s="61"/>
      <c r="B71" s="6" t="s">
        <v>91</v>
      </c>
      <c r="C71" s="7">
        <v>255.45840896311998</v>
      </c>
      <c r="D71" s="7">
        <v>143.52190049976866</v>
      </c>
      <c r="E71" s="7">
        <v>166.3125717558957</v>
      </c>
      <c r="F71" s="8">
        <v>1.1997200434281265</v>
      </c>
    </row>
    <row r="72" spans="1:6" x14ac:dyDescent="0.35">
      <c r="A72" s="61"/>
      <c r="B72" s="6" t="s">
        <v>92</v>
      </c>
      <c r="C72" s="7">
        <v>1182.5599935299276</v>
      </c>
      <c r="D72" s="7">
        <v>596.15844560716346</v>
      </c>
      <c r="E72" s="7">
        <v>687.44100413447848</v>
      </c>
      <c r="F72" s="8">
        <v>6.7382800742069104</v>
      </c>
    </row>
    <row r="73" spans="1:6" x14ac:dyDescent="0.35">
      <c r="A73" s="61"/>
      <c r="B73" s="25" t="s">
        <v>93</v>
      </c>
      <c r="C73" s="26">
        <v>24716.150346802278</v>
      </c>
      <c r="D73" s="26">
        <v>18226.985480873111</v>
      </c>
      <c r="E73" s="26">
        <v>20971.591461340016</v>
      </c>
      <c r="F73" s="27">
        <v>142.50839059980166</v>
      </c>
    </row>
    <row r="74" spans="1:6" x14ac:dyDescent="0.35">
      <c r="A74" s="61"/>
      <c r="B74" s="25" t="s">
        <v>94</v>
      </c>
      <c r="C74" s="26">
        <v>20698.722953197725</v>
      </c>
      <c r="D74" s="26">
        <v>11047.177713310903</v>
      </c>
      <c r="E74" s="26">
        <v>12692.268052124287</v>
      </c>
      <c r="F74" s="27">
        <v>132.79996239458859</v>
      </c>
    </row>
    <row r="75" spans="1:6" x14ac:dyDescent="0.35">
      <c r="A75" s="61"/>
      <c r="B75" s="25" t="s">
        <v>95</v>
      </c>
      <c r="C75" s="26" t="s">
        <v>96</v>
      </c>
      <c r="D75" s="26">
        <v>2052.70350581598</v>
      </c>
      <c r="E75" s="26">
        <v>2291.1916865356852</v>
      </c>
      <c r="F75" s="27">
        <v>13.479847005609784</v>
      </c>
    </row>
    <row r="76" spans="1:6" x14ac:dyDescent="0.35">
      <c r="A76" s="62"/>
      <c r="B76" s="25" t="s">
        <v>99</v>
      </c>
      <c r="C76" s="26">
        <v>45414.873300000007</v>
      </c>
      <c r="D76" s="26">
        <v>31326.866699999991</v>
      </c>
      <c r="E76" s="26">
        <v>35955.051199999987</v>
      </c>
      <c r="F76" s="27">
        <v>288.78820000000002</v>
      </c>
    </row>
    <row r="77" spans="1:6" x14ac:dyDescent="0.35">
      <c r="A77" s="17" t="s">
        <v>100</v>
      </c>
    </row>
    <row r="78" spans="1:6" x14ac:dyDescent="0.35">
      <c r="A78" s="10"/>
    </row>
  </sheetData>
  <mergeCells count="4">
    <mergeCell ref="D4:E4"/>
    <mergeCell ref="A5:A28"/>
    <mergeCell ref="A29:A52"/>
    <mergeCell ref="A53:A76"/>
  </mergeCells>
  <pageMargins left="0.25" right="0.25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2d29ee-28c9-41bc-b9e4-7f2eba331d28" xsi:nil="true"/>
    <lcf76f155ced4ddcb4097134ff3c332f xmlns="84193d32-96af-42bb-9a8d-e389b6b013d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E59075CB8AAE4281923CD804FF4F41" ma:contentTypeVersion="17" ma:contentTypeDescription="Create a new document." ma:contentTypeScope="" ma:versionID="a57ac30bd413600084034bee7a7b07dd">
  <xsd:schema xmlns:xsd="http://www.w3.org/2001/XMLSchema" xmlns:xs="http://www.w3.org/2001/XMLSchema" xmlns:p="http://schemas.microsoft.com/office/2006/metadata/properties" xmlns:ns2="84193d32-96af-42bb-9a8d-e389b6b013dc" xmlns:ns3="932d29ee-28c9-41bc-b9e4-7f2eba331d28" targetNamespace="http://schemas.microsoft.com/office/2006/metadata/properties" ma:root="true" ma:fieldsID="f62584a38ae0c9d02fe630e0355a3865" ns2:_="" ns3:_="">
    <xsd:import namespace="84193d32-96af-42bb-9a8d-e389b6b013dc"/>
    <xsd:import namespace="932d29ee-28c9-41bc-b9e4-7f2eba331d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93d32-96af-42bb-9a8d-e389b6b013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735d107-6f3a-4882-a73a-9dce38ae0c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d29ee-28c9-41bc-b9e4-7f2eba331d2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0bbb1a7-ebd1-464a-bd5b-b0b856b08cda}" ma:internalName="TaxCatchAll" ma:showField="CatchAllData" ma:web="932d29ee-28c9-41bc-b9e4-7f2eba331d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4B608B-F6FF-4BCD-94D0-9370F61B3DC4}">
  <ds:schemaRefs>
    <ds:schemaRef ds:uri="84193d32-96af-42bb-9a8d-e389b6b013dc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932d29ee-28c9-41bc-b9e4-7f2eba331d28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3EDAC3B-2157-45B3-AF62-57A16E1AF3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F14CDC-2287-44E7-B9B8-8BD923A66C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193d32-96af-42bb-9a8d-e389b6b013dc"/>
    <ds:schemaRef ds:uri="932d29ee-28c9-41bc-b9e4-7f2eba331d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Regional Summary</vt:lpstr>
      <vt:lpstr>Consumption</vt:lpstr>
      <vt:lpstr>GVA</vt:lpstr>
      <vt:lpstr>Filled jobs</vt:lpstr>
      <vt:lpstr>State Summary</vt:lpstr>
    </vt:vector>
  </TitlesOfParts>
  <Manager/>
  <Company>Austrade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VIC-Great Ocean Road Regional Tourism Satellite Account 2023-24</dc:title>
  <dc:subject/>
  <dc:creator>Kristen-Corrie (Canberra)</dc:creator>
  <cp:keywords>Austrade, TRA, tourism, data, RTSA, 2023-24</cp:keywords>
  <dc:description/>
  <cp:lastModifiedBy>Ash-Holland [Hobart]</cp:lastModifiedBy>
  <cp:revision/>
  <dcterms:created xsi:type="dcterms:W3CDTF">2018-05-03T01:16:43Z</dcterms:created>
  <dcterms:modified xsi:type="dcterms:W3CDTF">2025-05-26T03:23:47Z</dcterms:modified>
  <cp:category>Tourism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0x010100BCE59075CB8AAE4281923CD804FF4F41</vt:lpwstr>
  </property>
  <property fmtid="{D5CDD505-2E9C-101B-9397-08002B2CF9AE}" pid="3" name="Protective Markings">
    <vt:lpwstr/>
  </property>
  <property fmtid="{D5CDD505-2E9C-101B-9397-08002B2CF9AE}" pid="4" name="_dlc_DocIdItemGuid">
    <vt:lpwstr>0ec17436-c31d-4d9f-aac3-258bb80c4cea</vt:lpwstr>
  </property>
  <property fmtid="{D5CDD505-2E9C-101B-9397-08002B2CF9AE}" pid="5" name="RecordPoint_WorkflowType">
    <vt:lpwstr>ActiveSubmitStub</vt:lpwstr>
  </property>
  <property fmtid="{D5CDD505-2E9C-101B-9397-08002B2CF9AE}" pid="6" name="RecordPoint_ActiveItemSiteId">
    <vt:lpwstr>{e490e292-7c81-45dc-a851-e2a8c98ec7ab}</vt:lpwstr>
  </property>
  <property fmtid="{D5CDD505-2E9C-101B-9397-08002B2CF9AE}" pid="7" name="RecordPoint_ActiveItemListId">
    <vt:lpwstr>{cd2fd0bf-0e6b-4105-8fe9-bd505615a13a}</vt:lpwstr>
  </property>
  <property fmtid="{D5CDD505-2E9C-101B-9397-08002B2CF9AE}" pid="8" name="RecordPoint_ActiveItemUniqueId">
    <vt:lpwstr>{5f5f60a9-ae69-4f08-9e3b-6100c5de811f}</vt:lpwstr>
  </property>
  <property fmtid="{D5CDD505-2E9C-101B-9397-08002B2CF9AE}" pid="9" name="RecordPoint_ActiveItemWebId">
    <vt:lpwstr>{8f739a44-abc1-47d2-8a05-24b2b7c0ea4a}</vt:lpwstr>
  </property>
  <property fmtid="{D5CDD505-2E9C-101B-9397-08002B2CF9AE}" pid="10" name="RecordPoint_RecordNumberSubmitted">
    <vt:lpwstr>R0000955182</vt:lpwstr>
  </property>
  <property fmtid="{D5CDD505-2E9C-101B-9397-08002B2CF9AE}" pid="11" name="RecordPoint_SubmissionCompleted">
    <vt:lpwstr>2021-04-29T14:31:49.0994687+10:00</vt:lpwstr>
  </property>
  <property fmtid="{D5CDD505-2E9C-101B-9397-08002B2CF9AE}" pid="12" name="RecordPoint_SubmissionDate">
    <vt:lpwstr/>
  </property>
  <property fmtid="{D5CDD505-2E9C-101B-9397-08002B2CF9AE}" pid="13" name="RecordPoint_ActiveItemMoved">
    <vt:lpwstr/>
  </property>
  <property fmtid="{D5CDD505-2E9C-101B-9397-08002B2CF9AE}" pid="14" name="RecordPoint_RecordFormat">
    <vt:lpwstr/>
  </property>
  <property fmtid="{D5CDD505-2E9C-101B-9397-08002B2CF9AE}" pid="15" name="Record ID">
    <vt:lpwstr>R0000955182</vt:lpwstr>
  </property>
  <property fmtid="{D5CDD505-2E9C-101B-9397-08002B2CF9AE}" pid="16" name="MediaServiceImageTags">
    <vt:lpwstr/>
  </property>
  <property fmtid="{D5CDD505-2E9C-101B-9397-08002B2CF9AE}" pid="17" name="MSIP_Label_72160a83-df68-4146-9dd5-ccaae79426db_Enabled">
    <vt:lpwstr>true</vt:lpwstr>
  </property>
  <property fmtid="{D5CDD505-2E9C-101B-9397-08002B2CF9AE}" pid="18" name="MSIP_Label_72160a83-df68-4146-9dd5-ccaae79426db_SetDate">
    <vt:lpwstr>2024-07-19T05:08:49Z</vt:lpwstr>
  </property>
  <property fmtid="{D5CDD505-2E9C-101B-9397-08002B2CF9AE}" pid="19" name="MSIP_Label_72160a83-df68-4146-9dd5-ccaae79426db_Method">
    <vt:lpwstr>Privileged</vt:lpwstr>
  </property>
  <property fmtid="{D5CDD505-2E9C-101B-9397-08002B2CF9AE}" pid="20" name="MSIP_Label_72160a83-df68-4146-9dd5-ccaae79426db_Name">
    <vt:lpwstr>OFFICIAL</vt:lpwstr>
  </property>
  <property fmtid="{D5CDD505-2E9C-101B-9397-08002B2CF9AE}" pid="21" name="MSIP_Label_72160a83-df68-4146-9dd5-ccaae79426db_SiteId">
    <vt:lpwstr>c6ba7d27-a97a-40a4-82e4-4d23131de9f4</vt:lpwstr>
  </property>
  <property fmtid="{D5CDD505-2E9C-101B-9397-08002B2CF9AE}" pid="22" name="MSIP_Label_72160a83-df68-4146-9dd5-ccaae79426db_ActionId">
    <vt:lpwstr>125e20ca-8318-40af-be53-816d21cc7645</vt:lpwstr>
  </property>
  <property fmtid="{D5CDD505-2E9C-101B-9397-08002B2CF9AE}" pid="23" name="MSIP_Label_72160a83-df68-4146-9dd5-ccaae79426db_ContentBits">
    <vt:lpwstr>3</vt:lpwstr>
  </property>
</Properties>
</file>