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355C808A-6CD7-4F76-994D-ACABD554A7EC}" xr6:coauthVersionLast="47" xr6:coauthVersionMax="47" xr10:uidLastSave="{9472A1C0-FA1D-4CD6-B383-96EF4DD4C49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<sst xmlns="http://schemas.openxmlformats.org/spreadsheetml/2006/main" count="188" uniqueCount="109">
  <si>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</si>
  <si>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</si>
  <si>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</si>
  <si>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</si>
  <si>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</si>
  <si>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</si>
  <si>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</si>
  <si>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</si>
  <si>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</si>
  <si>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</si>
  <si>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</si>
  <si>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</si>
  <si>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</si>
  <si>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</si>
  <si>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</si>
  <si>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</si>
  <si>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</si>
  <si>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</si>
  <si>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</si>
  <si>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</si>
  <si>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</si>
  <si>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</si>
  <si>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</si>
  <si>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</si>
  <si>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</si>
  <si>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</si>
  <si>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</si>
  <si>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</si>
  <si>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</si>
  <si>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</si>
  <si>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</si>
  <si>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</si>
  <si>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</si>
  <si>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</si>
  <si>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</si>
  <si>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</si>
  <si>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</si>
  <si>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</si>
  <si>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</si>
  <si>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</si>
  <si>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</si>
  <si>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</si>
  <si>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</si>
  <si>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</si>
  <si>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</si>
  <si>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</si>
  <si>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</si>
  <si>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</si>
  <si>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</si>
  <si>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</si>
  <si>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</si>
  <si>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</si>
  <si>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</si>
  <si>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</si>
  <si>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</si>
  <si>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</si>
  <si>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</si>
  <si>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</si>
  <si>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</si>
  <si>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</si>
  <si>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</si>
  <si>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</si>
  <si>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</si>
  <si>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</si>
  <si>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</si>
  <si>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</si>
  <si>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</si>
  <si>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</si>
  <si>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</si>
  <si>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</si>
  <si>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</si>
  <si>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</si>
  <si>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</si>
  <si>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</si>
  <si>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</si>
  <si>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</si>
  <si>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</si>
  <si>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</si>
  <si>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</si>
  <si>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</si>
  <si>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</si>
  <si>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</si>
  <si>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</si>
  <si>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</si>
  <si>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</si>
  <si>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</si>
  <si>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</si>
  <si>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</si>
  <si>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</si>
  <si>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</si>
  <si>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</si>
  <si>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</si>
  <si>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</si>
  <si>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</si>
  <si>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</si>
  <si>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</si>
  <si>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</si>
  <si>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</si>
  <si>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</si>
  <si>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</si>
  <si>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</si>
  <si>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</si>
  <si>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</si>
  <si>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</si>
  <si>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</si>
  <si>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</si>
  <si>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</si>
  <si>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</si>
  <si>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GEELONG AND THE BELLARINE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</si>
</sst>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32107</xdr:colOff>
      <xdr:row>0</xdr:row>
      <xdr:rowOff>1166119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E5C65-B433-419D-8FB3-34280885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2247" cy="1166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10134</xdr:colOff>
      <xdr:row>0</xdr:row>
      <xdr:rowOff>883445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FE11CC-51F3-DF6D-4E50-161913DD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18484" cy="883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41413</xdr:colOff>
      <xdr:row>0</xdr:row>
      <xdr:rowOff>863803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E39EA9-20E2-5BBE-A674-F2A029C2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86984" cy="86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10354</xdr:colOff>
      <xdr:row>0</xdr:row>
      <xdr:rowOff>929629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ABAA7A-6F12-8949-48ED-7BCEB793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8995" cy="92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E0A36E-E6C0-E4D9-F399-1543BF720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5" sqref="K5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334.50639438075359</v>
      </c>
      <c r="C6" s="54">
        <v>350.6748315937989</v>
      </c>
      <c r="D6" s="54">
        <v>406.04316115286082</v>
      </c>
      <c r="E6" s="55">
        <v>339.44965839422542</v>
      </c>
      <c r="F6" s="55">
        <v>184.25196355598473</v>
      </c>
      <c r="G6" s="51">
        <v>300.93839155726954</v>
      </c>
      <c r="H6" s="55">
        <v>509.33699464328265</v>
      </c>
      <c r="I6" s="55">
        <v>618.06626947357836</v>
      </c>
    </row>
    <row r="7" spans="1:9" ht="14.5" x14ac:dyDescent="0.35">
      <c r="A7" s="46" t="s">
        <v>10</v>
      </c>
      <c r="B7" s="54">
        <v>340.08064778756318</v>
      </c>
      <c r="C7" s="54">
        <v>345.84089097980569</v>
      </c>
      <c r="D7" s="54">
        <v>394.21664389644002</v>
      </c>
      <c r="E7" s="55">
        <v>339.52764949955031</v>
      </c>
      <c r="F7" s="55">
        <v>203.77480636754984</v>
      </c>
      <c r="G7" s="51">
        <v>329.01427989200818</v>
      </c>
      <c r="H7" s="55">
        <v>510.04745005712306</v>
      </c>
      <c r="I7" s="55">
        <v>603.9677033609106</v>
      </c>
    </row>
    <row r="8" spans="1:9" ht="14.5" x14ac:dyDescent="0.35">
      <c r="A8" s="47" t="s">
        <v>11</v>
      </c>
      <c r="B8" s="54">
        <v>674.58704216831677</v>
      </c>
      <c r="C8" s="54">
        <v>696.51572257360453</v>
      </c>
      <c r="D8" s="54">
        <v>800.25980504930089</v>
      </c>
      <c r="E8" s="55">
        <v>678.97730789377579</v>
      </c>
      <c r="F8" s="55">
        <v>388.02676992353457</v>
      </c>
      <c r="G8" s="51">
        <v>629.95267144927766</v>
      </c>
      <c r="H8" s="55">
        <v>1019.3844447004058</v>
      </c>
      <c r="I8" s="55">
        <v>1222.0339728344888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392.76433389553011</v>
      </c>
      <c r="C10" s="54">
        <v>409.85207747155135</v>
      </c>
      <c r="D10" s="54">
        <v>474.67387029593829</v>
      </c>
      <c r="E10" s="55">
        <v>393.93131997759042</v>
      </c>
      <c r="F10" s="55">
        <v>213.21161912046242</v>
      </c>
      <c r="G10" s="51">
        <v>355.57673034660462</v>
      </c>
      <c r="H10" s="55">
        <v>608.73425776610679</v>
      </c>
      <c r="I10" s="55">
        <v>723.90735669807748</v>
      </c>
    </row>
    <row r="11" spans="1:9" ht="14.5" x14ac:dyDescent="0.35">
      <c r="A11" s="46" t="s">
        <v>10</v>
      </c>
      <c r="B11" s="54">
        <v>373.53242714924568</v>
      </c>
      <c r="C11" s="54">
        <v>380.11865465899513</v>
      </c>
      <c r="D11" s="54">
        <v>435.48886162226887</v>
      </c>
      <c r="E11" s="55">
        <v>378.95884748354524</v>
      </c>
      <c r="F11" s="55">
        <v>233.31680002890894</v>
      </c>
      <c r="G11" s="51">
        <v>366.45354507115093</v>
      </c>
      <c r="H11" s="55">
        <v>555.14405570816962</v>
      </c>
      <c r="I11" s="55">
        <v>672.70936351253204</v>
      </c>
    </row>
    <row r="12" spans="1:9" ht="14.5" x14ac:dyDescent="0.35">
      <c r="A12" s="47" t="s">
        <v>11</v>
      </c>
      <c r="B12" s="54">
        <v>766.29676104477585</v>
      </c>
      <c r="C12" s="54">
        <v>789.97073213054648</v>
      </c>
      <c r="D12" s="54">
        <v>910.1627319182071</v>
      </c>
      <c r="E12" s="55">
        <v>772.89016746113566</v>
      </c>
      <c r="F12" s="55">
        <v>446.52841914937136</v>
      </c>
      <c r="G12" s="51">
        <v>722.03027541775555</v>
      </c>
      <c r="H12" s="55">
        <v>1163.8783134742764</v>
      </c>
      <c r="I12" s="55">
        <v>1396.6167202106094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6.3234715991469113</v>
      </c>
      <c r="C14" s="50">
        <v>6.5712521114891373</v>
      </c>
      <c r="D14" s="50">
        <v>7.1067909653819861</v>
      </c>
      <c r="E14" s="53">
        <v>6.4279053298573379</v>
      </c>
      <c r="F14" s="53">
        <v>3.6498228949739788</v>
      </c>
      <c r="G14" s="52">
        <v>5.5811310794845923</v>
      </c>
      <c r="H14" s="53">
        <v>8.1349717414085116</v>
      </c>
      <c r="I14" s="53">
        <v>9.4305539094037005</v>
      </c>
    </row>
    <row r="15" spans="1:9" ht="14.5" x14ac:dyDescent="0.35">
      <c r="A15" s="46" t="s">
        <v>10</v>
      </c>
      <c r="B15" s="50">
        <v>2.3883562041014459</v>
      </c>
      <c r="C15" s="50">
        <v>2.4325296390435556</v>
      </c>
      <c r="D15" s="50">
        <v>2.7663289705660707</v>
      </c>
      <c r="E15" s="53">
        <v>2.381893223535283</v>
      </c>
      <c r="F15" s="53">
        <v>1.3821342153264713</v>
      </c>
      <c r="G15" s="52">
        <v>2.2193376075698086</v>
      </c>
      <c r="H15" s="53">
        <v>3.4586164136040565</v>
      </c>
      <c r="I15" s="53">
        <v>4.1212919230418557</v>
      </c>
    </row>
    <row r="16" spans="1:9" ht="14.5" x14ac:dyDescent="0.35">
      <c r="A16" s="47" t="s">
        <v>11</v>
      </c>
      <c r="B16" s="50">
        <v>8.711827803248358</v>
      </c>
      <c r="C16" s="50">
        <v>9.003781750532692</v>
      </c>
      <c r="D16" s="50">
        <v>9.8731199359480577</v>
      </c>
      <c r="E16" s="53">
        <v>8.8097985533926213</v>
      </c>
      <c r="F16" s="53">
        <v>5.0319571103004499</v>
      </c>
      <c r="G16" s="52">
        <v>7.8004686870544013</v>
      </c>
      <c r="H16" s="53">
        <v>11.593588155012569</v>
      </c>
      <c r="I16" s="53">
        <v>13.551845832445556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1115.9150254035451</v>
      </c>
      <c r="C18" s="55">
        <v>1141.108062264763</v>
      </c>
      <c r="D18" s="55">
        <v>1312.68589542319</v>
      </c>
      <c r="E18" s="55">
        <v>1148.8917159915497</v>
      </c>
      <c r="F18" s="55">
        <v>721.75149741412986</v>
      </c>
      <c r="G18" s="55">
        <v>1191.1778494358211</v>
      </c>
      <c r="H18" s="55">
        <v>1780.6348429079865</v>
      </c>
      <c r="I18" s="55">
        <v>2148.1245673097624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3" sqref="C3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3.5" customHeight="1" x14ac:dyDescent="0.35"/>
    <row r="2" spans="1:2" ht="24.65" customHeight="1" x14ac:dyDescent="0.6">
      <c r="A2" s="29" t="str">
        <f>'Regional Summary'!A2</f>
        <v>GEELONG AND THE BELLARINE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183.93808744269333</v>
      </c>
    </row>
    <row r="8" spans="1:2" x14ac:dyDescent="0.35">
      <c r="A8" s="39" t="s">
        <v>20</v>
      </c>
      <c r="B8" s="40">
        <v>0</v>
      </c>
    </row>
    <row r="9" spans="1:2" x14ac:dyDescent="0.35">
      <c r="A9" s="39" t="s">
        <v>21</v>
      </c>
      <c r="B9" s="40">
        <v>430.2785818104245</v>
      </c>
    </row>
    <row r="10" spans="1:2" x14ac:dyDescent="0.35">
      <c r="A10" s="39" t="s">
        <v>22</v>
      </c>
      <c r="B10" s="40">
        <v>20.884072054028856</v>
      </c>
    </row>
    <row r="11" spans="1:2" x14ac:dyDescent="0.35">
      <c r="A11" s="39" t="s">
        <v>23</v>
      </c>
      <c r="B11" s="40">
        <v>14.76865986818645</v>
      </c>
    </row>
    <row r="12" spans="1:2" x14ac:dyDescent="0.35">
      <c r="A12" s="39" t="s">
        <v>24</v>
      </c>
      <c r="B12" s="40">
        <v>216.48764340955844</v>
      </c>
    </row>
    <row r="13" spans="1:2" x14ac:dyDescent="0.35">
      <c r="A13" s="39" t="s">
        <v>25</v>
      </c>
      <c r="B13" s="40">
        <v>29.222353991105457</v>
      </c>
    </row>
    <row r="14" spans="1:2" x14ac:dyDescent="0.35">
      <c r="A14" s="39" t="s">
        <v>26</v>
      </c>
      <c r="B14" s="40">
        <v>138.50764893117875</v>
      </c>
    </row>
    <row r="15" spans="1:2" x14ac:dyDescent="0.35">
      <c r="A15" s="39" t="s">
        <v>27</v>
      </c>
      <c r="B15" s="40">
        <v>126.63286997876507</v>
      </c>
    </row>
    <row r="16" spans="1:2" x14ac:dyDescent="0.35">
      <c r="A16" s="39" t="s">
        <v>28</v>
      </c>
      <c r="B16" s="40">
        <v>7.0583503044339126</v>
      </c>
    </row>
    <row r="17" spans="1:2" x14ac:dyDescent="0.35">
      <c r="A17" s="39" t="s">
        <v>29</v>
      </c>
      <c r="B17" s="40">
        <v>279.29762579801206</v>
      </c>
    </row>
    <row r="18" spans="1:2" x14ac:dyDescent="0.35">
      <c r="A18" s="39" t="s">
        <v>30</v>
      </c>
      <c r="B18" s="40">
        <v>120.25194834681615</v>
      </c>
    </row>
    <row r="19" spans="1:2" x14ac:dyDescent="0.35">
      <c r="A19" s="39" t="s">
        <v>31</v>
      </c>
      <c r="B19" s="40">
        <v>136.7146355732221</v>
      </c>
    </row>
    <row r="20" spans="1:2" x14ac:dyDescent="0.35">
      <c r="A20" s="39" t="s">
        <v>32</v>
      </c>
      <c r="B20" s="40">
        <v>55.303918469842756</v>
      </c>
    </row>
    <row r="21" spans="1:2" ht="15" customHeight="1" x14ac:dyDescent="0.35">
      <c r="A21" s="39" t="s">
        <v>33</v>
      </c>
      <c r="B21" s="40">
        <v>321.14345423767401</v>
      </c>
    </row>
    <row r="22" spans="1:2" x14ac:dyDescent="0.35">
      <c r="A22" s="39" t="s">
        <v>34</v>
      </c>
      <c r="B22" s="40">
        <v>3.6246093992907551</v>
      </c>
    </row>
    <row r="23" spans="1:2" x14ac:dyDescent="0.35">
      <c r="A23" s="39" t="s">
        <v>35</v>
      </c>
      <c r="B23" s="40">
        <v>30.179757680666018</v>
      </c>
    </row>
    <row r="24" spans="1:2" x14ac:dyDescent="0.35">
      <c r="A24" s="39" t="s">
        <v>36</v>
      </c>
      <c r="B24" s="40">
        <v>33.830350013864503</v>
      </c>
    </row>
    <row r="25" spans="1:2" x14ac:dyDescent="0.35">
      <c r="A25" s="44" t="s">
        <v>37</v>
      </c>
      <c r="B25" s="45">
        <v>2148.1245673097633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4" sqref="C14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69.75" customHeight="1" x14ac:dyDescent="0.35"/>
    <row r="2" spans="1:2" ht="24.65" customHeight="1" x14ac:dyDescent="0.6">
      <c r="A2" s="29" t="str">
        <f>Consumption!A2</f>
        <v>GEELONG AND THE BELLARINE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76.550613516353962</v>
      </c>
    </row>
    <row r="8" spans="1:2" x14ac:dyDescent="0.35">
      <c r="A8" s="2" t="s">
        <v>40</v>
      </c>
      <c r="B8" s="40">
        <v>29.558600289796733</v>
      </c>
    </row>
    <row r="9" spans="1:2" x14ac:dyDescent="0.35">
      <c r="A9" s="2" t="s">
        <v>41</v>
      </c>
      <c r="B9" s="40">
        <v>116.08182729041614</v>
      </c>
    </row>
    <row r="10" spans="1:2" x14ac:dyDescent="0.35">
      <c r="A10" s="2" t="s">
        <v>42</v>
      </c>
      <c r="B10" s="40">
        <v>44.65518942209966</v>
      </c>
    </row>
    <row r="11" spans="1:2" x14ac:dyDescent="0.35">
      <c r="A11" s="2" t="s">
        <v>43</v>
      </c>
      <c r="B11" s="40">
        <v>4.5769700851292319</v>
      </c>
    </row>
    <row r="12" spans="1:2" x14ac:dyDescent="0.35">
      <c r="A12" s="2" t="s">
        <v>44</v>
      </c>
      <c r="B12" s="40">
        <v>6.3924118761149407</v>
      </c>
    </row>
    <row r="13" spans="1:2" x14ac:dyDescent="0.35">
      <c r="A13" s="2" t="s">
        <v>45</v>
      </c>
      <c r="B13" s="40">
        <v>13.816370265626331</v>
      </c>
    </row>
    <row r="14" spans="1:2" x14ac:dyDescent="0.35">
      <c r="A14" s="2" t="s">
        <v>46</v>
      </c>
      <c r="B14" s="40">
        <v>45.763795844538812</v>
      </c>
    </row>
    <row r="15" spans="1:2" x14ac:dyDescent="0.35">
      <c r="A15" s="2" t="s">
        <v>47</v>
      </c>
      <c r="B15" s="40">
        <v>9.9269252934857874</v>
      </c>
    </row>
    <row r="16" spans="1:2" x14ac:dyDescent="0.35">
      <c r="A16" s="2" t="s">
        <v>26</v>
      </c>
      <c r="B16" s="40">
        <v>45.257158325743845</v>
      </c>
    </row>
    <row r="17" spans="1:2" x14ac:dyDescent="0.35">
      <c r="A17" s="2" t="s">
        <v>48</v>
      </c>
      <c r="B17" s="40">
        <v>12.86491804835706</v>
      </c>
    </row>
    <row r="18" spans="1:2" x14ac:dyDescent="0.35">
      <c r="A18" s="2" t="s">
        <v>49</v>
      </c>
      <c r="B18" s="40">
        <v>1.7401032075504284</v>
      </c>
    </row>
    <row r="19" spans="1:2" x14ac:dyDescent="0.35">
      <c r="A19" s="2" t="s">
        <v>50</v>
      </c>
      <c r="B19" s="40">
        <v>27.892618260523502</v>
      </c>
    </row>
    <row r="20" spans="1:2" x14ac:dyDescent="0.35">
      <c r="A20" s="3" t="s">
        <v>51</v>
      </c>
      <c r="B20" s="41">
        <v>435.07750172573645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12.871387004222617</v>
      </c>
    </row>
    <row r="24" spans="1:2" x14ac:dyDescent="0.35">
      <c r="A24" s="2" t="s">
        <v>54</v>
      </c>
      <c r="B24" s="40">
        <v>104.08405218213942</v>
      </c>
    </row>
    <row r="25" spans="1:2" x14ac:dyDescent="0.35">
      <c r="A25" s="2" t="s">
        <v>55</v>
      </c>
      <c r="B25" s="40">
        <v>41.73295051569594</v>
      </c>
    </row>
    <row r="26" spans="1:2" x14ac:dyDescent="0.35">
      <c r="A26" s="3" t="s">
        <v>56</v>
      </c>
      <c r="B26" s="41">
        <v>158.68838970205795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24.300378045783944</v>
      </c>
    </row>
    <row r="29" spans="1:2" x14ac:dyDescent="0.35">
      <c r="A29" s="37" t="s">
        <v>58</v>
      </c>
      <c r="B29" s="38">
        <v>618.06626947357836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2" sqref="E2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7.25" customHeight="1" x14ac:dyDescent="0.35"/>
    <row r="2" spans="1:4" ht="23.9" customHeight="1" x14ac:dyDescent="0.6">
      <c r="A2" s="29" t="str">
        <f>GVA!A2</f>
        <v>GEELONG AND THE BELLARINE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0.49341480765896034</v>
      </c>
      <c r="C7" s="40">
        <v>0.57857679526599459</v>
      </c>
      <c r="D7" s="40">
        <v>1.071991602924955</v>
      </c>
    </row>
    <row r="8" spans="1:4" x14ac:dyDescent="0.35">
      <c r="A8" s="31" t="s">
        <v>41</v>
      </c>
      <c r="B8" s="40">
        <v>1.2421600773431378</v>
      </c>
      <c r="C8" s="40">
        <v>2.7027532487745987</v>
      </c>
      <c r="D8" s="40">
        <v>3.9449133261177365</v>
      </c>
    </row>
    <row r="9" spans="1:4" x14ac:dyDescent="0.35">
      <c r="A9" s="31" t="s">
        <v>64</v>
      </c>
      <c r="B9" s="40">
        <v>0.27562490156626501</v>
      </c>
      <c r="C9" s="40">
        <v>0.48922373639869027</v>
      </c>
      <c r="D9" s="40">
        <v>0.76484863796495528</v>
      </c>
    </row>
    <row r="10" spans="1:4" x14ac:dyDescent="0.35">
      <c r="A10" s="31" t="s">
        <v>65</v>
      </c>
      <c r="B10" s="40">
        <v>0.16058520438561874</v>
      </c>
      <c r="C10" s="40">
        <v>5.3500084424549323E-2</v>
      </c>
      <c r="D10" s="40">
        <v>0.21408528881016806</v>
      </c>
    </row>
    <row r="11" spans="1:4" x14ac:dyDescent="0.35">
      <c r="A11" s="31" t="s">
        <v>46</v>
      </c>
      <c r="B11" s="40">
        <v>0.15695719758178811</v>
      </c>
      <c r="C11" s="40">
        <v>5.4350089864746952E-2</v>
      </c>
      <c r="D11" s="40">
        <v>0.21130728744653507</v>
      </c>
    </row>
    <row r="12" spans="1:4" x14ac:dyDescent="0.35">
      <c r="A12" s="31" t="s">
        <v>26</v>
      </c>
      <c r="B12" s="40">
        <v>0.17628177494869723</v>
      </c>
      <c r="C12" s="40">
        <v>5.5702751514958057E-2</v>
      </c>
      <c r="D12" s="40">
        <v>0.23198452646365531</v>
      </c>
    </row>
    <row r="13" spans="1:4" x14ac:dyDescent="0.35">
      <c r="A13" s="31" t="s">
        <v>48</v>
      </c>
      <c r="B13" s="40">
        <v>4.9326064780330907E-2</v>
      </c>
      <c r="C13" s="40">
        <v>0.11160358570372544</v>
      </c>
      <c r="D13" s="40">
        <v>0.16092965048405636</v>
      </c>
    </row>
    <row r="14" spans="1:4" x14ac:dyDescent="0.35">
      <c r="A14" s="31" t="s">
        <v>49</v>
      </c>
      <c r="B14" s="40">
        <v>4.7989919298481835E-3</v>
      </c>
      <c r="C14" s="40">
        <v>3.75838894350564E-3</v>
      </c>
      <c r="D14" s="40">
        <v>8.5573808733538231E-3</v>
      </c>
    </row>
    <row r="15" spans="1:4" x14ac:dyDescent="0.35">
      <c r="A15" s="31" t="s">
        <v>50</v>
      </c>
      <c r="B15" s="40">
        <v>0.23126272682530083</v>
      </c>
      <c r="C15" s="40">
        <v>0.27299087079585271</v>
      </c>
      <c r="D15" s="40">
        <v>0.50425359762115352</v>
      </c>
    </row>
    <row r="16" spans="1:4" x14ac:dyDescent="0.35">
      <c r="A16" s="31" t="s">
        <v>66</v>
      </c>
      <c r="B16" s="40">
        <v>0.92014691153099948</v>
      </c>
      <c r="C16" s="40">
        <v>0.81774367307858331</v>
      </c>
      <c r="D16" s="40">
        <v>1.7378905846095827</v>
      </c>
    </row>
    <row r="17" spans="1:4" x14ac:dyDescent="0.35">
      <c r="A17" s="31" t="s">
        <v>55</v>
      </c>
      <c r="B17" s="40">
        <v>0.25927420405237461</v>
      </c>
      <c r="C17" s="40">
        <v>0.17532808133771136</v>
      </c>
      <c r="D17" s="40">
        <v>0.43460228539008594</v>
      </c>
    </row>
    <row r="18" spans="1:4" x14ac:dyDescent="0.35">
      <c r="A18" s="31" t="s">
        <v>57</v>
      </c>
      <c r="B18" s="40">
        <v>0.12383771212743079</v>
      </c>
      <c r="C18" s="40">
        <v>2.1352028570031132E-2</v>
      </c>
      <c r="D18" s="40">
        <v>0.14518974069746193</v>
      </c>
    </row>
    <row r="19" spans="1:4" x14ac:dyDescent="0.35">
      <c r="A19" s="36" t="s">
        <v>67</v>
      </c>
      <c r="B19" s="49">
        <v>4.0936705747307522</v>
      </c>
      <c r="C19" s="49">
        <v>5.3368833346729465</v>
      </c>
      <c r="D19" s="49">
        <v>9.4305539094037005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3" sqref="H3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1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11" t="s">
        <v>86</v>
      </c>
      <c r="C18" s="12">
        <v>2148.1245673097624</v>
      </c>
      <c r="D18" s="12">
        <v>618.06626947357836</v>
      </c>
      <c r="E18" s="12">
        <v>723.90735669807748</v>
      </c>
      <c r="F18" s="13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11" t="s">
        <v>86</v>
      </c>
      <c r="C42" s="12"/>
      <c r="D42" s="12">
        <v>603.9677033609106</v>
      </c>
      <c r="E42" s="12">
        <v>672.70936351253204</v>
      </c>
      <c r="F42" s="13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11" t="s">
        <v>86</v>
      </c>
      <c r="C66" s="12">
        <v>2148.1245673097624</v>
      </c>
      <c r="D66" s="12">
        <v>1222.0339728344888</v>
      </c>
      <c r="E66" s="12">
        <v>1396.6167202106094</v>
      </c>
      <c r="F66" s="13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84193d32-96af-42bb-9a8d-e389b6b013dc"/>
    <ds:schemaRef ds:uri="http://schemas.openxmlformats.org/package/2006/metadata/core-properties"/>
    <ds:schemaRef ds:uri="932d29ee-28c9-41bc-b9e4-7f2eba331d2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VIC-Geelong and the Bellarine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2025-05-26T03:21:36Z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