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6809D20F-2778-4490-BD7F-CD5868DC3939}" xr6:coauthVersionLast="47" xr6:coauthVersionMax="47" xr10:uidLastSave="{178EB3BF-038C-4E21-AF8A-E25C15FE6255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<sst xmlns="http://schemas.openxmlformats.org/spreadsheetml/2006/main" count="142" uniqueCount="91">
  <si>
    <t>TASMANIA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</si>
  <si>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</si>
  <si>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</si>
  <si>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</si>
  <si>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</si>
  <si>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</si>
  <si>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</si>
  <si>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</si>
  <si>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</si>
  <si>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</si>
  <si>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</si>
  <si>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</si>
  <si>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</si>
  <si>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</si>
  <si>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</si>
  <si>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</si>
  <si>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</si>
  <si>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</si>
  <si>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</si>
  <si>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</si>
  <si>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</si>
  <si>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</si>
  <si>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</si>
  <si>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</si>
  <si>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</si>
  <si>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</si>
  <si>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</si>
  <si>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</si>
  <si>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</si>
  <si>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</si>
  <si>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</si>
  <si>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</si>
  <si>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</si>
  <si>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</si>
  <si>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</si>
  <si>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</si>
  <si>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</si>
  <si>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</si>
  <si>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</si>
  <si>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</si>
  <si>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</si>
  <si>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</si>
  <si>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</si>
  <si>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</si>
  <si>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</si>
  <si>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</si>
  <si>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</si>
  <si>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</si>
  <si>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</si>
  <si>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</si>
  <si>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</si>
  <si>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</si>
  <si>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</si>
  <si>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</si>
  <si>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</si>
  <si>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</si>
  <si>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</si>
  <si>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</si>
  <si>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</si>
  <si>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</si>
  <si>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</si>
  <si>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</si>
  <si>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</si>
  <si>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</si>
  <si>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</si>
  <si>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</si>
  <si>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</si>
  <si>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</si>
  <si>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</si>
  <si>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</si>
  <si>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</si>
  <si>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</si>
  <si>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East Coast</t>
  </si>
  <si>
    <t>North West</t>
  </si>
  <si>
    <t>West Coast</t>
  </si>
  <si>
    <t>Hobart and the South</t>
  </si>
  <si>
    <t>Launceston and the North</t>
  </si>
  <si>
    <t>Capital city Tasmania</t>
  </si>
  <si>
    <t>Regional Tasmania</t>
  </si>
  <si>
    <t>Rest of Australia (Tasmania)</t>
  </si>
  <si>
    <t>-</t>
  </si>
  <si>
    <t>Total direct contribution Tasmania</t>
  </si>
  <si>
    <t>Total indirect contribution Tasmania</t>
  </si>
  <si>
    <t>Total contribution Tasmania</t>
  </si>
  <si>
    <t>* Note: the sum of regions may not add to total due to rounding.</t>
  </si>
  <si>
    <t>2023–24</t>
  </si>
  <si>
    <t>$ million Basic price</t>
  </si>
  <si>
    <t>$ million Purchaser's price</t>
  </si>
  <si>
    <t>2023–24 (000)</t>
  </si>
  <si>
    <t>TASMANIA, 2023–24*</t>
  </si>
  <si>
    <t>HOBART AND THE SOUTH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</si>
</sst>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6" fillId="4" borderId="13">
      <alignment horizontal="left" vertical="center" indent="1"/>
      <protection locked="0"/>
    </xf>
  </cellStyleXfs>
  <cellXfs count="64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4" fillId="0" borderId="0" xfId="0" applyFont="1"/>
    <xf numFmtId="0" fontId="17" fillId="0" borderId="0" xfId="7" applyFont="1" applyFill="1" applyBorder="1" applyAlignment="1">
      <alignment vertical="center"/>
      <protection locked="0"/>
    </xf>
    <xf numFmtId="3" fontId="17" fillId="0" borderId="0" xfId="7" applyNumberFormat="1" applyFont="1" applyFill="1" applyBorder="1" applyAlignment="1">
      <alignment horizontal="right" vertical="center"/>
      <protection locked="0"/>
    </xf>
    <xf numFmtId="168" fontId="17" fillId="0" borderId="0" xfId="7" applyNumberFormat="1" applyFont="1" applyFill="1" applyBorder="1" applyAlignment="1">
      <alignment horizontal="right" vertical="center"/>
      <protection locked="0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5" borderId="0" xfId="7" applyFont="1" applyFill="1" applyBorder="1" applyAlignment="1">
      <alignment vertical="center"/>
      <protection locked="0"/>
    </xf>
    <xf numFmtId="3" fontId="20" fillId="5" borderId="0" xfId="7" applyNumberFormat="1" applyFont="1" applyFill="1" applyBorder="1" applyAlignment="1">
      <alignment horizontal="right" vertical="center"/>
      <protection locked="0"/>
    </xf>
    <xf numFmtId="168" fontId="20" fillId="5" borderId="0" xfId="7" applyNumberFormat="1" applyFont="1" applyFill="1" applyBorder="1" applyAlignment="1">
      <alignment horizontal="right" vertical="center"/>
      <protection locked="0"/>
    </xf>
    <xf numFmtId="0" fontId="22" fillId="0" borderId="0" xfId="0" applyFont="1"/>
    <xf numFmtId="0" fontId="23" fillId="0" borderId="0" xfId="0" applyFont="1"/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2" fillId="6" borderId="0" xfId="0" quotePrefix="1" applyFont="1" applyFill="1" applyAlignment="1">
      <alignment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6" borderId="0" xfId="0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168" fontId="2" fillId="6" borderId="0" xfId="6" applyNumberFormat="1" applyFont="1" applyFill="1" applyBorder="1" applyAlignment="1">
      <alignment vertical="center"/>
    </xf>
    <xf numFmtId="168" fontId="1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10" fillId="0" borderId="2" xfId="0" applyNumberFormat="1" applyFont="1" applyBorder="1"/>
    <xf numFmtId="167" fontId="10" fillId="0" borderId="2" xfId="0" applyNumberFormat="1" applyFont="1" applyBorder="1"/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0" fillId="6" borderId="7" xfId="0" applyFont="1" applyFill="1" applyBorder="1"/>
    <xf numFmtId="0" fontId="20" fillId="6" borderId="9" xfId="0" applyFont="1" applyFill="1" applyBorder="1"/>
    <xf numFmtId="0" fontId="20" fillId="6" borderId="10" xfId="0" applyFont="1" applyFill="1" applyBorder="1" applyAlignment="1">
      <alignment horizontal="left" vertical="center" indent="1"/>
    </xf>
    <xf numFmtId="0" fontId="20" fillId="6" borderId="10" xfId="0" applyFont="1" applyFill="1" applyBorder="1" applyAlignment="1">
      <alignment vertical="center"/>
    </xf>
    <xf numFmtId="0" fontId="20" fillId="6" borderId="11" xfId="0" quotePrefix="1" applyFont="1" applyFill="1" applyBorder="1" applyAlignment="1">
      <alignment horizontal="center" vertical="center"/>
    </xf>
    <xf numFmtId="0" fontId="2" fillId="6" borderId="15" xfId="0" applyFont="1" applyFill="1" applyBorder="1"/>
    <xf numFmtId="3" fontId="2" fillId="6" borderId="15" xfId="0" applyNumberFormat="1" applyFont="1" applyFill="1" applyBorder="1" applyAlignment="1">
      <alignment horizontal="right"/>
    </xf>
    <xf numFmtId="168" fontId="2" fillId="6" borderId="15" xfId="0" applyNumberFormat="1" applyFont="1" applyFill="1" applyBorder="1" applyAlignment="1">
      <alignment horizontal="right"/>
    </xf>
    <xf numFmtId="0" fontId="2" fillId="7" borderId="0" xfId="0" applyFont="1" applyFill="1" applyAlignment="1">
      <alignment horizontal="center" vertical="center"/>
    </xf>
    <xf numFmtId="167" fontId="24" fillId="0" borderId="17" xfId="0" applyNumberFormat="1" applyFont="1" applyBorder="1"/>
    <xf numFmtId="167" fontId="10" fillId="0" borderId="2" xfId="0" applyNumberFormat="1" applyFont="1" applyBorder="1" applyAlignment="1">
      <alignment horizontal="right" vertical="center"/>
    </xf>
    <xf numFmtId="167" fontId="24" fillId="0" borderId="18" xfId="0" applyNumberFormat="1" applyFont="1" applyBorder="1"/>
    <xf numFmtId="1" fontId="24" fillId="0" borderId="17" xfId="0" applyNumberFormat="1" applyFont="1" applyBorder="1"/>
    <xf numFmtId="1" fontId="10" fillId="0" borderId="2" xfId="0" applyNumberFormat="1" applyFont="1" applyBorder="1" applyAlignment="1">
      <alignment horizontal="right" vertical="center"/>
    </xf>
    <xf numFmtId="1" fontId="24" fillId="0" borderId="18" xfId="0" applyNumberFormat="1" applyFont="1" applyBorder="1"/>
    <xf numFmtId="168" fontId="8" fillId="6" borderId="0" xfId="6" applyNumberFormat="1" applyFont="1" applyFill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textRotation="90"/>
    </xf>
    <xf numFmtId="0" fontId="17" fillId="0" borderId="14" xfId="0" applyFont="1" applyBorder="1" applyAlignment="1">
      <alignment horizontal="center" vertical="center" textRotation="90"/>
    </xf>
    <xf numFmtId="0" fontId="17" fillId="0" borderId="16" xfId="0" applyFont="1" applyBorder="1" applyAlignment="1">
      <alignment horizontal="center" vertical="center" textRotation="90"/>
    </xf>
    <xf numFmtId="0" fontId="15" fillId="0" borderId="14" xfId="0" applyFont="1" applyBorder="1" applyAlignment="1">
      <alignment horizontal="center" vertical="center" textRotation="90"/>
    </xf>
    <xf numFmtId="0" fontId="15" fillId="0" borderId="16" xfId="0" applyFont="1" applyBorder="1" applyAlignment="1">
      <alignment horizontal="center" vertical="center" textRotation="90"/>
    </xf>
    <xf numFmtId="0" fontId="15" fillId="0" borderId="12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43296</xdr:colOff>
      <xdr:row>0</xdr:row>
      <xdr:rowOff>1279946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BC4440-C3A0-4503-9BD3-50211A0E6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62273" cy="127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43497</xdr:colOff>
      <xdr:row>0</xdr:row>
      <xdr:rowOff>1123462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9A1CC6-EC5D-4F66-B6D8-A3062FCF1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637728" cy="112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58722</xdr:colOff>
      <xdr:row>0</xdr:row>
      <xdr:rowOff>1109504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585481-B6EF-45E8-B0FB-C388B1CD4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55260" cy="1109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7216</xdr:colOff>
      <xdr:row>0</xdr:row>
      <xdr:rowOff>1060108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4B94B0-BFDC-4486-93DD-7A4E5E6FC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63409" cy="1060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30597</xdr:colOff>
      <xdr:row>0</xdr:row>
      <xdr:rowOff>1455506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209D0A-30CD-45E3-BA9D-728947F58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99530" cy="1455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88" zoomScaleNormal="88" workbookViewId="0">
      <selection activeCell="K5" sqref="K5"/>
    </sheetView>
  </sheetViews>
  <sheetFormatPr defaultColWidth="10.90625" defaultRowHeight="15" customHeight="1" x14ac:dyDescent="0.35"/>
  <cols>
    <col min="1" max="1" width="20" customWidth="1"/>
  </cols>
  <sheetData>
    <row r="1" spans="1:9" ht="106.5" customHeight="1" x14ac:dyDescent="0.35"/>
    <row r="2" spans="1:9" ht="22.5" customHeight="1" x14ac:dyDescent="0.6">
      <c r="A2" s="17" t="s">
        <v>90</v>
      </c>
      <c r="B2" s="17"/>
      <c r="C2" s="17"/>
      <c r="D2" s="17"/>
    </row>
    <row r="3" spans="1:9" ht="14.25" customHeight="1" x14ac:dyDescent="0.35">
      <c r="A3" s="18" t="s">
        <v>0</v>
      </c>
      <c r="B3" s="18"/>
      <c r="C3" s="18"/>
      <c r="D3" s="18"/>
    </row>
    <row r="4" spans="1:9" ht="14.5" x14ac:dyDescent="0.35">
      <c r="A4" s="21"/>
      <c r="B4" s="47" t="s">
        <v>1</v>
      </c>
      <c r="C4" s="47" t="s">
        <v>2</v>
      </c>
      <c r="D4" s="47" t="s">
        <v>3</v>
      </c>
      <c r="E4" s="22" t="s">
        <v>4</v>
      </c>
      <c r="F4" s="22" t="s">
        <v>5</v>
      </c>
      <c r="G4" s="22" t="s">
        <v>6</v>
      </c>
      <c r="H4" s="22" t="s">
        <v>7</v>
      </c>
      <c r="I4" s="22" t="s">
        <v>85</v>
      </c>
    </row>
    <row r="5" spans="1:9" ht="14.5" x14ac:dyDescent="0.35">
      <c r="A5" s="21" t="s">
        <v>8</v>
      </c>
      <c r="B5" s="55" t="s">
        <v>86</v>
      </c>
      <c r="C5" s="55"/>
      <c r="D5" s="55"/>
      <c r="E5" s="55"/>
      <c r="F5" s="55"/>
      <c r="G5" s="55"/>
      <c r="H5" s="55"/>
      <c r="I5" s="55"/>
    </row>
    <row r="6" spans="1:9" ht="14.5" x14ac:dyDescent="0.35">
      <c r="A6" s="19" t="s">
        <v>9</v>
      </c>
      <c r="B6" s="51">
        <v>682.23248388902516</v>
      </c>
      <c r="C6" s="51">
        <v>699.3962293703529</v>
      </c>
      <c r="D6" s="51">
        <v>818.62762928090365</v>
      </c>
      <c r="E6" s="52">
        <v>685.55551955262251</v>
      </c>
      <c r="F6" s="52">
        <v>450.86086394787418</v>
      </c>
      <c r="G6" s="52">
        <v>581.05750944221677</v>
      </c>
      <c r="H6" s="52">
        <v>876.96628471475253</v>
      </c>
      <c r="I6" s="52">
        <v>1044.5684106553456</v>
      </c>
    </row>
    <row r="7" spans="1:9" ht="14.5" x14ac:dyDescent="0.35">
      <c r="A7" s="19" t="s">
        <v>10</v>
      </c>
      <c r="B7" s="53">
        <v>458.4821069503605</v>
      </c>
      <c r="C7" s="53">
        <v>471.18836974299637</v>
      </c>
      <c r="D7" s="53">
        <v>558.0989039246258</v>
      </c>
      <c r="E7" s="52">
        <v>455.60140097081933</v>
      </c>
      <c r="F7" s="52">
        <v>322.22361479870716</v>
      </c>
      <c r="G7" s="52">
        <v>416.90159477718441</v>
      </c>
      <c r="H7" s="52">
        <v>557.18125712192682</v>
      </c>
      <c r="I7" s="52">
        <v>661.43664734395554</v>
      </c>
    </row>
    <row r="8" spans="1:9" ht="14.5" x14ac:dyDescent="0.35">
      <c r="A8" s="20" t="s">
        <v>11</v>
      </c>
      <c r="B8" s="53">
        <v>1140.7145908393857</v>
      </c>
      <c r="C8" s="53">
        <v>1170.5845991133492</v>
      </c>
      <c r="D8" s="53">
        <v>1376.7265332055294</v>
      </c>
      <c r="E8" s="52">
        <v>1141.1569205234418</v>
      </c>
      <c r="F8" s="52">
        <v>773.08447874658134</v>
      </c>
      <c r="G8" s="52">
        <v>997.95910421940118</v>
      </c>
      <c r="H8" s="52">
        <v>1434.1475418366795</v>
      </c>
      <c r="I8" s="52">
        <v>1706.0050579993012</v>
      </c>
    </row>
    <row r="9" spans="1:9" ht="14.5" x14ac:dyDescent="0.35">
      <c r="A9" s="21" t="s">
        <v>12</v>
      </c>
      <c r="B9" s="55" t="s">
        <v>86</v>
      </c>
      <c r="C9" s="55"/>
      <c r="D9" s="55"/>
      <c r="E9" s="55"/>
      <c r="F9" s="55"/>
      <c r="G9" s="55"/>
      <c r="H9" s="55"/>
      <c r="I9" s="55"/>
    </row>
    <row r="10" spans="1:9" ht="14.5" x14ac:dyDescent="0.35">
      <c r="A10" s="19" t="s">
        <v>9</v>
      </c>
      <c r="B10" s="51">
        <v>793.16543859423541</v>
      </c>
      <c r="C10" s="51">
        <v>815.20302160286053</v>
      </c>
      <c r="D10" s="51">
        <v>963.76894544826769</v>
      </c>
      <c r="E10" s="52">
        <v>791.88436938565917</v>
      </c>
      <c r="F10" s="52">
        <v>528.26431190500114</v>
      </c>
      <c r="G10" s="52">
        <v>691.12132257951407</v>
      </c>
      <c r="H10" s="52">
        <v>1051.0482467413435</v>
      </c>
      <c r="I10" s="52">
        <v>1231.7455046543041</v>
      </c>
    </row>
    <row r="11" spans="1:9" ht="14.5" x14ac:dyDescent="0.35">
      <c r="A11" s="19" t="s">
        <v>10</v>
      </c>
      <c r="B11" s="53">
        <v>501.25976492650682</v>
      </c>
      <c r="C11" s="53">
        <v>516.01673753759383</v>
      </c>
      <c r="D11" s="53">
        <v>616.70835674336047</v>
      </c>
      <c r="E11" s="52">
        <v>505.88130890540208</v>
      </c>
      <c r="F11" s="52">
        <v>360.67495948133461</v>
      </c>
      <c r="G11" s="52">
        <v>458.62983605892134</v>
      </c>
      <c r="H11" s="52">
        <v>599.30717129876791</v>
      </c>
      <c r="I11" s="52">
        <v>726.21327588229894</v>
      </c>
    </row>
    <row r="12" spans="1:9" ht="14.5" x14ac:dyDescent="0.35">
      <c r="A12" s="20" t="s">
        <v>11</v>
      </c>
      <c r="B12" s="53">
        <v>1294.4252035207423</v>
      </c>
      <c r="C12" s="53">
        <v>1331.2197591404542</v>
      </c>
      <c r="D12" s="53">
        <v>1580.477302191628</v>
      </c>
      <c r="E12" s="52">
        <v>1297.7656782910612</v>
      </c>
      <c r="F12" s="52">
        <v>888.9392713863358</v>
      </c>
      <c r="G12" s="52">
        <v>1149.7511586384353</v>
      </c>
      <c r="H12" s="52">
        <v>1650.3554180401115</v>
      </c>
      <c r="I12" s="52">
        <v>1957.9587805366032</v>
      </c>
    </row>
    <row r="13" spans="1:9" ht="14.5" x14ac:dyDescent="0.35">
      <c r="A13" s="21" t="s">
        <v>13</v>
      </c>
      <c r="B13" s="56" t="s">
        <v>14</v>
      </c>
      <c r="C13" s="56"/>
      <c r="D13" s="56"/>
      <c r="E13" s="56"/>
      <c r="F13" s="56"/>
      <c r="G13" s="56"/>
      <c r="H13" s="56"/>
      <c r="I13" s="56"/>
    </row>
    <row r="14" spans="1:9" ht="14.5" x14ac:dyDescent="0.35">
      <c r="A14" s="19" t="s">
        <v>9</v>
      </c>
      <c r="B14" s="48">
        <v>8.9573311177232515</v>
      </c>
      <c r="C14" s="48">
        <v>9.1626782387325125</v>
      </c>
      <c r="D14" s="48">
        <v>10.479368304413171</v>
      </c>
      <c r="E14" s="49">
        <v>8.8757953491050507</v>
      </c>
      <c r="F14" s="49">
        <v>6.7814485549643528</v>
      </c>
      <c r="G14" s="49">
        <v>8.2107770696785458</v>
      </c>
      <c r="H14" s="49">
        <v>9.4032750644002085</v>
      </c>
      <c r="I14" s="49">
        <v>11.141989787027576</v>
      </c>
    </row>
    <row r="15" spans="1:9" ht="14.5" x14ac:dyDescent="0.35">
      <c r="A15" s="19" t="s">
        <v>10</v>
      </c>
      <c r="B15" s="50">
        <v>6.2401210508035376</v>
      </c>
      <c r="C15" s="50">
        <v>6.3734454195984815</v>
      </c>
      <c r="D15" s="50">
        <v>7.5124748719969556</v>
      </c>
      <c r="E15" s="49">
        <v>6.0238898574479949</v>
      </c>
      <c r="F15" s="49">
        <v>4.4349507848793159</v>
      </c>
      <c r="G15" s="49">
        <v>5.6660955058694711</v>
      </c>
      <c r="H15" s="49">
        <v>7.3716259802937572</v>
      </c>
      <c r="I15" s="49">
        <v>8.7239848525457866</v>
      </c>
    </row>
    <row r="16" spans="1:9" ht="14.5" x14ac:dyDescent="0.35">
      <c r="A16" s="20" t="s">
        <v>11</v>
      </c>
      <c r="B16" s="50">
        <v>15.197452168526789</v>
      </c>
      <c r="C16" s="50">
        <v>15.536123658330993</v>
      </c>
      <c r="D16" s="50">
        <v>17.991843176410129</v>
      </c>
      <c r="E16" s="49">
        <v>14.899685206553045</v>
      </c>
      <c r="F16" s="49">
        <v>11.216399339843669</v>
      </c>
      <c r="G16" s="49">
        <v>13.876872575548017</v>
      </c>
      <c r="H16" s="49">
        <v>16.774901044693966</v>
      </c>
      <c r="I16" s="49">
        <v>19.865974639573363</v>
      </c>
    </row>
    <row r="17" spans="1:9" ht="14.5" x14ac:dyDescent="0.35">
      <c r="A17" s="21" t="s">
        <v>15</v>
      </c>
      <c r="B17" s="55" t="s">
        <v>87</v>
      </c>
      <c r="C17" s="55"/>
      <c r="D17" s="55"/>
      <c r="E17" s="55"/>
      <c r="F17" s="55"/>
      <c r="G17" s="55"/>
      <c r="H17" s="55"/>
      <c r="I17" s="55"/>
    </row>
    <row r="18" spans="1:9" ht="14.5" x14ac:dyDescent="0.35">
      <c r="A18" s="23" t="s">
        <v>16</v>
      </c>
      <c r="B18" s="51">
        <v>2096.9979395547994</v>
      </c>
      <c r="C18" s="51">
        <v>2212.938524404844</v>
      </c>
      <c r="D18" s="51">
        <v>2614.9749164752266</v>
      </c>
      <c r="E18" s="52">
        <v>2147.1447296458568</v>
      </c>
      <c r="F18" s="52">
        <v>1445.0432689817144</v>
      </c>
      <c r="G18" s="52">
        <v>1937.1913009450541</v>
      </c>
      <c r="H18" s="52">
        <v>2640.7021524460306</v>
      </c>
      <c r="I18" s="52">
        <v>3126.893759425353</v>
      </c>
    </row>
    <row r="19" spans="1:9" ht="14.5" x14ac:dyDescent="0.35">
      <c r="A19" s="1"/>
      <c r="B19" s="1"/>
      <c r="C19" s="1"/>
      <c r="D19" s="1"/>
    </row>
  </sheetData>
  <mergeCells count="4">
    <mergeCell ref="B5:I5"/>
    <mergeCell ref="B9:I9"/>
    <mergeCell ref="B13:I13"/>
    <mergeCell ref="B17:I17"/>
  </mergeCells>
  <phoneticPr fontId="21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1" zoomScaleNormal="91" workbookViewId="0">
      <selection activeCell="C12" sqref="C12"/>
    </sheetView>
  </sheetViews>
  <sheetFormatPr defaultColWidth="9.08984375" defaultRowHeight="14.5" x14ac:dyDescent="0.35"/>
  <cols>
    <col min="1" max="1" width="62" customWidth="1"/>
    <col min="2" max="2" width="32.36328125" customWidth="1"/>
    <col min="3" max="11" width="16.36328125" customWidth="1"/>
  </cols>
  <sheetData>
    <row r="1" spans="1:2" ht="92.5" customHeight="1" x14ac:dyDescent="0.35"/>
    <row r="2" spans="1:2" ht="26" x14ac:dyDescent="0.6">
      <c r="A2" s="17" t="str">
        <f>'Regional Summary'!A2</f>
        <v>HOBART AND THE SOUTH</v>
      </c>
    </row>
    <row r="3" spans="1:2" ht="15.5" customHeight="1" x14ac:dyDescent="0.35">
      <c r="A3" s="18" t="s">
        <v>0</v>
      </c>
    </row>
    <row r="4" spans="1:2" x14ac:dyDescent="0.35">
      <c r="A4" s="21"/>
      <c r="B4" s="28" t="s">
        <v>85</v>
      </c>
    </row>
    <row r="5" spans="1:2" x14ac:dyDescent="0.35">
      <c r="A5" s="24" t="s">
        <v>15</v>
      </c>
      <c r="B5" s="28" t="s">
        <v>17</v>
      </c>
    </row>
    <row r="6" spans="1:2" x14ac:dyDescent="0.35">
      <c r="A6" s="7" t="s">
        <v>18</v>
      </c>
      <c r="B6" s="25"/>
    </row>
    <row r="7" spans="1:2" x14ac:dyDescent="0.35">
      <c r="A7" s="26" t="s">
        <v>19</v>
      </c>
      <c r="B7" s="27">
        <v>380.16363458707019</v>
      </c>
    </row>
    <row r="8" spans="1:2" x14ac:dyDescent="0.35">
      <c r="A8" s="26" t="s">
        <v>20</v>
      </c>
      <c r="B8" s="27">
        <v>357.77101997681535</v>
      </c>
    </row>
    <row r="9" spans="1:2" x14ac:dyDescent="0.35">
      <c r="A9" s="26" t="s">
        <v>21</v>
      </c>
      <c r="B9" s="27">
        <v>484.16036508869064</v>
      </c>
    </row>
    <row r="10" spans="1:2" x14ac:dyDescent="0.35">
      <c r="A10" s="26" t="s">
        <v>22</v>
      </c>
      <c r="B10" s="27">
        <v>60.563512568266312</v>
      </c>
    </row>
    <row r="11" spans="1:2" x14ac:dyDescent="0.35">
      <c r="A11" s="26" t="s">
        <v>23</v>
      </c>
      <c r="B11" s="27">
        <v>33.556085515055287</v>
      </c>
    </row>
    <row r="12" spans="1:2" x14ac:dyDescent="0.35">
      <c r="A12" s="26" t="s">
        <v>24</v>
      </c>
      <c r="B12" s="27">
        <v>486.82648112179294</v>
      </c>
    </row>
    <row r="13" spans="1:2" x14ac:dyDescent="0.35">
      <c r="A13" s="26" t="s">
        <v>25</v>
      </c>
      <c r="B13" s="27">
        <v>52.487505054791967</v>
      </c>
    </row>
    <row r="14" spans="1:2" x14ac:dyDescent="0.35">
      <c r="A14" s="26" t="s">
        <v>26</v>
      </c>
      <c r="B14" s="27">
        <v>131.62523635258489</v>
      </c>
    </row>
    <row r="15" spans="1:2" x14ac:dyDescent="0.35">
      <c r="A15" s="26" t="s">
        <v>27</v>
      </c>
      <c r="B15" s="27">
        <v>151.46051821012549</v>
      </c>
    </row>
    <row r="16" spans="1:2" x14ac:dyDescent="0.35">
      <c r="A16" s="26" t="s">
        <v>28</v>
      </c>
      <c r="B16" s="27">
        <v>16.558569494586621</v>
      </c>
    </row>
    <row r="17" spans="1:2" x14ac:dyDescent="0.35">
      <c r="A17" s="26" t="s">
        <v>29</v>
      </c>
      <c r="B17" s="27">
        <v>248.70462040400159</v>
      </c>
    </row>
    <row r="18" spans="1:2" x14ac:dyDescent="0.35">
      <c r="A18" s="26" t="s">
        <v>30</v>
      </c>
      <c r="B18" s="27">
        <v>200.17914191537804</v>
      </c>
    </row>
    <row r="19" spans="1:2" x14ac:dyDescent="0.35">
      <c r="A19" s="26" t="s">
        <v>31</v>
      </c>
      <c r="B19" s="27">
        <v>177.62792567460454</v>
      </c>
    </row>
    <row r="20" spans="1:2" x14ac:dyDescent="0.35">
      <c r="A20" s="26" t="s">
        <v>32</v>
      </c>
      <c r="B20" s="27">
        <v>56.912917366946779</v>
      </c>
    </row>
    <row r="21" spans="1:2" ht="15" customHeight="1" x14ac:dyDescent="0.35">
      <c r="A21" s="26" t="s">
        <v>33</v>
      </c>
      <c r="B21" s="27">
        <v>209.28827440374738</v>
      </c>
    </row>
    <row r="22" spans="1:2" x14ac:dyDescent="0.35">
      <c r="A22" s="26" t="s">
        <v>34</v>
      </c>
      <c r="B22" s="27">
        <v>7.1921502114484914</v>
      </c>
    </row>
    <row r="23" spans="1:2" x14ac:dyDescent="0.35">
      <c r="A23" s="26" t="s">
        <v>35</v>
      </c>
      <c r="B23" s="27">
        <v>47.407664281597029</v>
      </c>
    </row>
    <row r="24" spans="1:2" x14ac:dyDescent="0.35">
      <c r="A24" s="26" t="s">
        <v>36</v>
      </c>
      <c r="B24" s="27">
        <v>24.408137197849545</v>
      </c>
    </row>
    <row r="25" spans="1:2" x14ac:dyDescent="0.35">
      <c r="A25" s="29" t="s">
        <v>37</v>
      </c>
      <c r="B25" s="30">
        <v>3126.893759425353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1" zoomScaleNormal="91" workbookViewId="0"/>
  </sheetViews>
  <sheetFormatPr defaultRowHeight="14.5" x14ac:dyDescent="0.35"/>
  <cols>
    <col min="1" max="1" width="57.6328125" customWidth="1"/>
    <col min="2" max="2" width="35.36328125" customWidth="1"/>
    <col min="3" max="11" width="38.36328125" customWidth="1"/>
  </cols>
  <sheetData>
    <row r="1" spans="1:2" ht="93.5" customHeight="1" x14ac:dyDescent="0.35"/>
    <row r="2" spans="1:2" ht="26" x14ac:dyDescent="0.6">
      <c r="A2" s="17" t="str">
        <f>Consumption!A2</f>
        <v>HOBART AND THE SOUTH</v>
      </c>
    </row>
    <row r="3" spans="1:2" ht="15.5" x14ac:dyDescent="0.35">
      <c r="A3" s="18" t="s">
        <v>0</v>
      </c>
    </row>
    <row r="4" spans="1:2" x14ac:dyDescent="0.35">
      <c r="A4" s="21"/>
      <c r="B4" s="28" t="s">
        <v>85</v>
      </c>
    </row>
    <row r="5" spans="1:2" x14ac:dyDescent="0.35">
      <c r="A5" s="21" t="s">
        <v>8</v>
      </c>
      <c r="B5" s="28" t="s">
        <v>17</v>
      </c>
    </row>
    <row r="6" spans="1:2" x14ac:dyDescent="0.35">
      <c r="A6" s="2" t="s">
        <v>38</v>
      </c>
      <c r="B6" s="26"/>
    </row>
    <row r="7" spans="1:2" x14ac:dyDescent="0.35">
      <c r="A7" s="3" t="s">
        <v>39</v>
      </c>
      <c r="B7" s="27">
        <v>169.51036151037832</v>
      </c>
    </row>
    <row r="8" spans="1:2" x14ac:dyDescent="0.35">
      <c r="A8" s="3" t="s">
        <v>40</v>
      </c>
      <c r="B8" s="27">
        <v>181.09242735832581</v>
      </c>
    </row>
    <row r="9" spans="1:2" x14ac:dyDescent="0.35">
      <c r="A9" s="3" t="s">
        <v>41</v>
      </c>
      <c r="B9" s="27">
        <v>133.19809044062774</v>
      </c>
    </row>
    <row r="10" spans="1:2" x14ac:dyDescent="0.35">
      <c r="A10" s="3" t="s">
        <v>42</v>
      </c>
      <c r="B10" s="27">
        <v>50.465286734721928</v>
      </c>
    </row>
    <row r="11" spans="1:2" x14ac:dyDescent="0.35">
      <c r="A11" s="3" t="s">
        <v>43</v>
      </c>
      <c r="B11" s="27">
        <v>5.8677390168331582</v>
      </c>
    </row>
    <row r="12" spans="1:2" x14ac:dyDescent="0.35">
      <c r="A12" s="3" t="s">
        <v>44</v>
      </c>
      <c r="B12" s="27">
        <v>18.793812712326471</v>
      </c>
    </row>
    <row r="13" spans="1:2" x14ac:dyDescent="0.35">
      <c r="A13" s="3" t="s">
        <v>45</v>
      </c>
      <c r="B13" s="27">
        <v>12.794317164467619</v>
      </c>
    </row>
    <row r="14" spans="1:2" x14ac:dyDescent="0.35">
      <c r="A14" s="3" t="s">
        <v>46</v>
      </c>
      <c r="B14" s="27">
        <v>130.68191057751554</v>
      </c>
    </row>
    <row r="15" spans="1:2" x14ac:dyDescent="0.35">
      <c r="A15" s="3" t="s">
        <v>47</v>
      </c>
      <c r="B15" s="27">
        <v>17.919669353456012</v>
      </c>
    </row>
    <row r="16" spans="1:2" x14ac:dyDescent="0.35">
      <c r="A16" s="3" t="s">
        <v>26</v>
      </c>
      <c r="B16" s="27">
        <v>52.976989344301238</v>
      </c>
    </row>
    <row r="17" spans="1:2" x14ac:dyDescent="0.35">
      <c r="A17" s="3" t="s">
        <v>48</v>
      </c>
      <c r="B17" s="27">
        <v>28.793316472600303</v>
      </c>
    </row>
    <row r="18" spans="1:2" x14ac:dyDescent="0.35">
      <c r="A18" s="3" t="s">
        <v>49</v>
      </c>
      <c r="B18" s="27">
        <v>8.5987870664441477</v>
      </c>
    </row>
    <row r="19" spans="1:2" x14ac:dyDescent="0.35">
      <c r="A19" s="3" t="s">
        <v>50</v>
      </c>
      <c r="B19" s="27">
        <v>40.42304944801392</v>
      </c>
    </row>
    <row r="20" spans="1:2" x14ac:dyDescent="0.35">
      <c r="A20" s="4" t="s">
        <v>51</v>
      </c>
      <c r="B20" s="31">
        <v>851.11575720001224</v>
      </c>
    </row>
    <row r="21" spans="1:2" ht="4.5" customHeight="1" x14ac:dyDescent="0.35">
      <c r="A21" s="5"/>
      <c r="B21" s="27"/>
    </row>
    <row r="22" spans="1:2" x14ac:dyDescent="0.35">
      <c r="A22" s="2" t="s">
        <v>52</v>
      </c>
      <c r="B22" s="27"/>
    </row>
    <row r="23" spans="1:2" x14ac:dyDescent="0.35">
      <c r="A23" s="3" t="s">
        <v>53</v>
      </c>
      <c r="B23" s="27">
        <v>9.1311839686039384</v>
      </c>
    </row>
    <row r="24" spans="1:2" x14ac:dyDescent="0.35">
      <c r="A24" s="3" t="s">
        <v>54</v>
      </c>
      <c r="B24" s="27">
        <v>114.30350169285083</v>
      </c>
    </row>
    <row r="25" spans="1:2" x14ac:dyDescent="0.35">
      <c r="A25" s="3" t="s">
        <v>55</v>
      </c>
      <c r="B25" s="27">
        <v>37.234319419202137</v>
      </c>
    </row>
    <row r="26" spans="1:2" x14ac:dyDescent="0.35">
      <c r="A26" s="4" t="s">
        <v>56</v>
      </c>
      <c r="B26" s="31">
        <v>160.66900508065689</v>
      </c>
    </row>
    <row r="27" spans="1:2" ht="4.5" customHeight="1" x14ac:dyDescent="0.35">
      <c r="A27" s="5"/>
      <c r="B27" s="27"/>
    </row>
    <row r="28" spans="1:2" x14ac:dyDescent="0.35">
      <c r="A28" s="6" t="s">
        <v>57</v>
      </c>
      <c r="B28" s="31">
        <v>32.783648374676474</v>
      </c>
    </row>
    <row r="29" spans="1:2" x14ac:dyDescent="0.35">
      <c r="A29" s="32" t="s">
        <v>58</v>
      </c>
      <c r="B29" s="33">
        <v>1044.5684106553456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9"/>
  <sheetViews>
    <sheetView showGridLines="0" zoomScale="88" zoomScaleNormal="88" workbookViewId="0"/>
  </sheetViews>
  <sheetFormatPr defaultColWidth="9.08984375" defaultRowHeight="14.5" x14ac:dyDescent="0.35"/>
  <cols>
    <col min="1" max="1" width="40.6328125" customWidth="1"/>
    <col min="2" max="2" width="17.453125" customWidth="1"/>
    <col min="3" max="3" width="17" customWidth="1"/>
    <col min="4" max="4" width="14.453125" customWidth="1"/>
    <col min="5" max="11" width="33" customWidth="1"/>
  </cols>
  <sheetData>
    <row r="1" spans="1:4" ht="87.5" customHeight="1" x14ac:dyDescent="0.35"/>
    <row r="2" spans="1:4" ht="26" x14ac:dyDescent="0.6">
      <c r="A2" s="17" t="str">
        <f>GVA!A2</f>
        <v>HOBART AND THE SOUTH</v>
      </c>
    </row>
    <row r="3" spans="1:4" ht="15.5" x14ac:dyDescent="0.35">
      <c r="A3" s="18" t="s">
        <v>0</v>
      </c>
    </row>
    <row r="4" spans="1:4" x14ac:dyDescent="0.35">
      <c r="A4" s="21"/>
      <c r="B4" s="55" t="s">
        <v>88</v>
      </c>
      <c r="C4" s="55"/>
      <c r="D4" s="55"/>
    </row>
    <row r="5" spans="1:4" x14ac:dyDescent="0.35">
      <c r="A5" s="21" t="s">
        <v>13</v>
      </c>
      <c r="B5" s="22" t="s">
        <v>59</v>
      </c>
      <c r="C5" s="22" t="s">
        <v>60</v>
      </c>
      <c r="D5" s="22" t="s">
        <v>61</v>
      </c>
    </row>
    <row r="6" spans="1:4" x14ac:dyDescent="0.35">
      <c r="A6" s="7" t="s">
        <v>62</v>
      </c>
      <c r="B6" s="34"/>
      <c r="C6" s="34"/>
      <c r="D6" s="34"/>
    </row>
    <row r="7" spans="1:4" x14ac:dyDescent="0.35">
      <c r="A7" s="35" t="s">
        <v>39</v>
      </c>
      <c r="B7" s="27">
        <v>0.74840365996009584</v>
      </c>
      <c r="C7" s="27">
        <v>1.1262915918453977</v>
      </c>
      <c r="D7" s="27">
        <v>1.8746952518054936</v>
      </c>
    </row>
    <row r="8" spans="1:4" x14ac:dyDescent="0.35">
      <c r="A8" s="35" t="s">
        <v>41</v>
      </c>
      <c r="B8" s="27">
        <v>1.2189435174129881</v>
      </c>
      <c r="C8" s="27">
        <v>2.1646350774489145</v>
      </c>
      <c r="D8" s="27">
        <v>3.3835785948619028</v>
      </c>
    </row>
    <row r="9" spans="1:4" x14ac:dyDescent="0.35">
      <c r="A9" s="35" t="s">
        <v>63</v>
      </c>
      <c r="B9" s="27">
        <v>0.38356032741414903</v>
      </c>
      <c r="C9" s="27">
        <v>0.32961984698400498</v>
      </c>
      <c r="D9" s="27">
        <v>0.71318017439815407</v>
      </c>
    </row>
    <row r="10" spans="1:4" x14ac:dyDescent="0.35">
      <c r="A10" s="35" t="s">
        <v>64</v>
      </c>
      <c r="B10" s="27">
        <v>0.37571043197894516</v>
      </c>
      <c r="C10" s="27">
        <v>0.11465550273491376</v>
      </c>
      <c r="D10" s="27">
        <v>0.49036593471385892</v>
      </c>
    </row>
    <row r="11" spans="1:4" x14ac:dyDescent="0.35">
      <c r="A11" s="35" t="s">
        <v>46</v>
      </c>
      <c r="B11" s="27">
        <v>0.35998947031462242</v>
      </c>
      <c r="C11" s="27">
        <v>9.0314336906857959E-2</v>
      </c>
      <c r="D11" s="27">
        <v>0.45030380722148039</v>
      </c>
    </row>
    <row r="12" spans="1:4" x14ac:dyDescent="0.35">
      <c r="A12" s="35" t="s">
        <v>26</v>
      </c>
      <c r="B12" s="27">
        <v>0.24184195974012648</v>
      </c>
      <c r="C12" s="27">
        <v>7.2095472283728534E-2</v>
      </c>
      <c r="D12" s="27">
        <v>0.31393743202385505</v>
      </c>
    </row>
    <row r="13" spans="1:4" x14ac:dyDescent="0.35">
      <c r="A13" s="35" t="s">
        <v>48</v>
      </c>
      <c r="B13" s="27">
        <v>0.30623202709343439</v>
      </c>
      <c r="C13" s="27">
        <v>0.56304215701849925</v>
      </c>
      <c r="D13" s="27">
        <v>0.86927418411193358</v>
      </c>
    </row>
    <row r="14" spans="1:4" x14ac:dyDescent="0.35">
      <c r="A14" s="35" t="s">
        <v>49</v>
      </c>
      <c r="B14" s="27">
        <v>9.3833288203440168E-2</v>
      </c>
      <c r="C14" s="27">
        <v>4.1139292167442831E-2</v>
      </c>
      <c r="D14" s="27">
        <v>0.134972580370883</v>
      </c>
    </row>
    <row r="15" spans="1:4" x14ac:dyDescent="0.35">
      <c r="A15" s="35" t="s">
        <v>50</v>
      </c>
      <c r="B15" s="27">
        <v>0.3736630154870072</v>
      </c>
      <c r="C15" s="27">
        <v>0.27292366016511749</v>
      </c>
      <c r="D15" s="27">
        <v>0.64658667565212469</v>
      </c>
    </row>
    <row r="16" spans="1:4" x14ac:dyDescent="0.35">
      <c r="A16" s="35" t="s">
        <v>65</v>
      </c>
      <c r="B16" s="27">
        <v>0.84921655928974205</v>
      </c>
      <c r="C16" s="27">
        <v>0.89236740685504767</v>
      </c>
      <c r="D16" s="27">
        <v>1.7415839661447898</v>
      </c>
    </row>
    <row r="17" spans="1:4" x14ac:dyDescent="0.35">
      <c r="A17" s="35" t="s">
        <v>55</v>
      </c>
      <c r="B17" s="27">
        <v>0.21240519965960292</v>
      </c>
      <c r="C17" s="27">
        <v>0.1352019779199678</v>
      </c>
      <c r="D17" s="27">
        <v>0.34760717757957071</v>
      </c>
    </row>
    <row r="18" spans="1:4" x14ac:dyDescent="0.35">
      <c r="A18" s="35" t="s">
        <v>57</v>
      </c>
      <c r="B18" s="27">
        <v>0.163839541910201</v>
      </c>
      <c r="C18" s="27">
        <v>6.272712032002925E-2</v>
      </c>
      <c r="D18" s="27">
        <v>0.22656666223023025</v>
      </c>
    </row>
    <row r="19" spans="1:4" x14ac:dyDescent="0.35">
      <c r="A19" s="36" t="s">
        <v>61</v>
      </c>
      <c r="B19" s="54">
        <v>5.3276389984643551</v>
      </c>
      <c r="C19" s="54">
        <v>5.8650134426499205</v>
      </c>
      <c r="D19" s="54">
        <v>11.192652441114276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3"/>
  <sheetViews>
    <sheetView showGridLines="0" zoomScale="89" zoomScaleNormal="89" workbookViewId="0"/>
  </sheetViews>
  <sheetFormatPr defaultColWidth="9.08984375" defaultRowHeight="14.5" x14ac:dyDescent="0.35"/>
  <cols>
    <col min="1" max="1" width="5.453125" customWidth="1"/>
    <col min="2" max="2" width="25.90625" customWidth="1"/>
    <col min="3" max="3" width="26" customWidth="1"/>
    <col min="4" max="4" width="22.453125" customWidth="1"/>
    <col min="5" max="5" width="23.36328125" customWidth="1"/>
    <col min="6" max="6" width="19.36328125" customWidth="1"/>
  </cols>
  <sheetData>
    <row r="1" spans="1:8" ht="123.5" customHeight="1" x14ac:dyDescent="0.35"/>
    <row r="2" spans="1:8" ht="26.25" customHeight="1" x14ac:dyDescent="0.5">
      <c r="A2" s="8" t="s">
        <v>89</v>
      </c>
    </row>
    <row r="3" spans="1:8" ht="42" customHeight="1" x14ac:dyDescent="0.35">
      <c r="A3" s="39"/>
      <c r="B3" s="37"/>
      <c r="C3" s="37" t="s">
        <v>66</v>
      </c>
      <c r="D3" s="37" t="s">
        <v>67</v>
      </c>
      <c r="E3" s="37" t="s">
        <v>68</v>
      </c>
      <c r="F3" s="38" t="s">
        <v>13</v>
      </c>
    </row>
    <row r="4" spans="1:8" x14ac:dyDescent="0.35">
      <c r="A4" s="40"/>
      <c r="B4" s="41"/>
      <c r="C4" s="42" t="s">
        <v>69</v>
      </c>
      <c r="D4" s="57" t="s">
        <v>70</v>
      </c>
      <c r="E4" s="57"/>
      <c r="F4" s="43" t="s">
        <v>71</v>
      </c>
    </row>
    <row r="5" spans="1:8" x14ac:dyDescent="0.35">
      <c r="A5" s="58" t="s">
        <v>9</v>
      </c>
      <c r="B5" s="9" t="s">
        <v>72</v>
      </c>
      <c r="C5" s="10">
        <v>420.67816137093098</v>
      </c>
      <c r="D5" s="10">
        <v>126.5325411236103</v>
      </c>
      <c r="E5" s="10">
        <v>155.86319164280934</v>
      </c>
      <c r="F5" s="11">
        <v>2.194292873047631</v>
      </c>
      <c r="H5" s="12"/>
    </row>
    <row r="6" spans="1:8" x14ac:dyDescent="0.35">
      <c r="A6" s="59"/>
      <c r="B6" s="9" t="s">
        <v>73</v>
      </c>
      <c r="C6" s="10">
        <v>851.45948836942989</v>
      </c>
      <c r="D6" s="10">
        <v>312.94276064831416</v>
      </c>
      <c r="E6" s="10">
        <v>384.35189939185233</v>
      </c>
      <c r="F6" s="11">
        <v>4.1003959742965392</v>
      </c>
      <c r="H6" s="12"/>
    </row>
    <row r="7" spans="1:8" x14ac:dyDescent="0.35">
      <c r="A7" s="59"/>
      <c r="B7" s="9" t="s">
        <v>74</v>
      </c>
      <c r="C7" s="10">
        <v>153.30411041238216</v>
      </c>
      <c r="D7" s="10">
        <v>45.976097948857436</v>
      </c>
      <c r="E7" s="10">
        <v>56.419005835587356</v>
      </c>
      <c r="F7" s="11">
        <v>0.25967825689503643</v>
      </c>
      <c r="H7" s="12"/>
    </row>
    <row r="8" spans="1:8" x14ac:dyDescent="0.35">
      <c r="A8" s="59"/>
      <c r="B8" s="14" t="s">
        <v>75</v>
      </c>
      <c r="C8" s="15">
        <v>3126.893759425353</v>
      </c>
      <c r="D8" s="15">
        <v>1044.5684106553456</v>
      </c>
      <c r="E8" s="15">
        <v>1231.7455046543041</v>
      </c>
      <c r="F8" s="16">
        <v>11.141989787027576</v>
      </c>
      <c r="H8" s="12"/>
    </row>
    <row r="9" spans="1:8" x14ac:dyDescent="0.35">
      <c r="A9" s="59"/>
      <c r="B9" s="9" t="s">
        <v>76</v>
      </c>
      <c r="C9" s="10">
        <v>1208.042380421904</v>
      </c>
      <c r="D9" s="10">
        <v>362.93918962387244</v>
      </c>
      <c r="E9" s="10">
        <v>439.62269847544673</v>
      </c>
      <c r="F9" s="11">
        <v>5.0823431087332187</v>
      </c>
      <c r="H9" s="12"/>
    </row>
    <row r="10" spans="1:8" x14ac:dyDescent="0.35">
      <c r="A10" s="59"/>
      <c r="B10" s="44" t="s">
        <v>77</v>
      </c>
      <c r="C10" s="45">
        <v>3126.893759425353</v>
      </c>
      <c r="D10" s="45">
        <v>1044.5684106553456</v>
      </c>
      <c r="E10" s="45">
        <v>1231.7455046543041</v>
      </c>
      <c r="F10" s="46">
        <v>11.141989787027576</v>
      </c>
      <c r="H10" s="12"/>
    </row>
    <row r="11" spans="1:8" x14ac:dyDescent="0.35">
      <c r="A11" s="59"/>
      <c r="B11" s="44" t="s">
        <v>78</v>
      </c>
      <c r="C11" s="45">
        <v>2633.484140574647</v>
      </c>
      <c r="D11" s="45">
        <v>848.39058934465436</v>
      </c>
      <c r="E11" s="45">
        <v>1036.2567953456958</v>
      </c>
      <c r="F11" s="46">
        <v>11.636710212972424</v>
      </c>
      <c r="H11" s="12"/>
    </row>
    <row r="12" spans="1:8" x14ac:dyDescent="0.35">
      <c r="A12" s="59"/>
      <c r="B12" s="44" t="s">
        <v>79</v>
      </c>
      <c r="C12" s="45" t="s">
        <v>80</v>
      </c>
      <c r="D12" s="45" t="s">
        <v>80</v>
      </c>
      <c r="E12" s="45" t="s">
        <v>80</v>
      </c>
      <c r="F12" s="46" t="s">
        <v>80</v>
      </c>
      <c r="H12" s="12"/>
    </row>
    <row r="13" spans="1:8" x14ac:dyDescent="0.35">
      <c r="A13" s="60"/>
      <c r="B13" s="44" t="s">
        <v>81</v>
      </c>
      <c r="C13" s="45">
        <v>5760.3778999999995</v>
      </c>
      <c r="D13" s="45">
        <v>1892.9589999999998</v>
      </c>
      <c r="E13" s="45">
        <v>2268.0023000000001</v>
      </c>
      <c r="F13" s="46">
        <v>22.778700000000001</v>
      </c>
      <c r="H13" s="12"/>
    </row>
    <row r="14" spans="1:8" x14ac:dyDescent="0.35">
      <c r="A14" s="61" t="s">
        <v>10</v>
      </c>
      <c r="B14" s="9" t="s">
        <v>72</v>
      </c>
      <c r="C14" s="10"/>
      <c r="D14" s="10">
        <v>78.055376281735221</v>
      </c>
      <c r="E14" s="10">
        <v>85.667426356939458</v>
      </c>
      <c r="F14" s="11">
        <v>1.0557888463959657</v>
      </c>
      <c r="H14" s="12"/>
    </row>
    <row r="15" spans="1:8" x14ac:dyDescent="0.35">
      <c r="A15" s="61"/>
      <c r="B15" s="9" t="s">
        <v>73</v>
      </c>
      <c r="C15" s="10"/>
      <c r="D15" s="10">
        <v>181.88234257418335</v>
      </c>
      <c r="E15" s="10">
        <v>199.3711492425638</v>
      </c>
      <c r="F15" s="11">
        <v>2.4276707968750082</v>
      </c>
      <c r="H15" s="12"/>
    </row>
    <row r="16" spans="1:8" x14ac:dyDescent="0.35">
      <c r="A16" s="61"/>
      <c r="B16" s="9" t="s">
        <v>74</v>
      </c>
      <c r="C16" s="10"/>
      <c r="D16" s="10">
        <v>25.989588051663155</v>
      </c>
      <c r="E16" s="10">
        <v>28.552138454039032</v>
      </c>
      <c r="F16" s="11">
        <v>0.35574326643557058</v>
      </c>
      <c r="H16" s="12"/>
    </row>
    <row r="17" spans="1:8" x14ac:dyDescent="0.35">
      <c r="A17" s="61"/>
      <c r="B17" s="14" t="s">
        <v>75</v>
      </c>
      <c r="C17" s="15"/>
      <c r="D17" s="15">
        <v>661.43664734395554</v>
      </c>
      <c r="E17" s="15">
        <v>726.21327588229894</v>
      </c>
      <c r="F17" s="16">
        <v>8.7239848525457866</v>
      </c>
      <c r="H17" s="12"/>
    </row>
    <row r="18" spans="1:8" x14ac:dyDescent="0.35">
      <c r="A18" s="61"/>
      <c r="B18" s="9" t="s">
        <v>76</v>
      </c>
      <c r="C18" s="10"/>
      <c r="D18" s="10">
        <v>259.87437354333883</v>
      </c>
      <c r="E18" s="10">
        <v>285.06559175591036</v>
      </c>
      <c r="F18" s="11">
        <v>3.6019755579284949</v>
      </c>
      <c r="H18" s="12"/>
    </row>
    <row r="19" spans="1:8" x14ac:dyDescent="0.35">
      <c r="A19" s="61"/>
      <c r="B19" s="44" t="s">
        <v>77</v>
      </c>
      <c r="C19" s="45"/>
      <c r="D19" s="45">
        <v>661.43664734395554</v>
      </c>
      <c r="E19" s="45">
        <v>726.21327588229894</v>
      </c>
      <c r="F19" s="46">
        <v>8.7239848525457866</v>
      </c>
      <c r="H19" s="12"/>
    </row>
    <row r="20" spans="1:8" x14ac:dyDescent="0.35">
      <c r="A20" s="61"/>
      <c r="B20" s="44" t="s">
        <v>78</v>
      </c>
      <c r="C20" s="45"/>
      <c r="D20" s="45">
        <v>545.80168045092046</v>
      </c>
      <c r="E20" s="45">
        <v>598.65630580945265</v>
      </c>
      <c r="F20" s="46">
        <v>7.441178467635039</v>
      </c>
    </row>
    <row r="21" spans="1:8" x14ac:dyDescent="0.35">
      <c r="A21" s="61"/>
      <c r="B21" s="44" t="s">
        <v>79</v>
      </c>
      <c r="C21" s="45"/>
      <c r="D21" s="45">
        <v>867.76167220512343</v>
      </c>
      <c r="E21" s="45">
        <v>952.13041830824841</v>
      </c>
      <c r="F21" s="46">
        <v>11.834836679819173</v>
      </c>
    </row>
    <row r="22" spans="1:8" x14ac:dyDescent="0.35">
      <c r="A22" s="62"/>
      <c r="B22" s="44" t="s">
        <v>82</v>
      </c>
      <c r="C22" s="45"/>
      <c r="D22" s="45">
        <v>2074.9999999999995</v>
      </c>
      <c r="E22" s="45">
        <v>2277</v>
      </c>
      <c r="F22" s="46">
        <v>27.999999999999996</v>
      </c>
    </row>
    <row r="23" spans="1:8" x14ac:dyDescent="0.35">
      <c r="A23" s="63" t="s">
        <v>11</v>
      </c>
      <c r="B23" s="9" t="s">
        <v>72</v>
      </c>
      <c r="C23" s="10">
        <v>420.67816137093098</v>
      </c>
      <c r="D23" s="10">
        <v>204.58791740534554</v>
      </c>
      <c r="E23" s="10">
        <v>241.53061799974881</v>
      </c>
      <c r="F23" s="11">
        <v>3.2500817194435969</v>
      </c>
    </row>
    <row r="24" spans="1:8" x14ac:dyDescent="0.35">
      <c r="A24" s="61"/>
      <c r="B24" s="9" t="s">
        <v>73</v>
      </c>
      <c r="C24" s="10">
        <v>851.45948836942989</v>
      </c>
      <c r="D24" s="10">
        <v>494.82510322249755</v>
      </c>
      <c r="E24" s="10">
        <v>583.72304863441616</v>
      </c>
      <c r="F24" s="11">
        <v>6.528066771171547</v>
      </c>
    </row>
    <row r="25" spans="1:8" x14ac:dyDescent="0.35">
      <c r="A25" s="61"/>
      <c r="B25" s="9" t="s">
        <v>74</v>
      </c>
      <c r="C25" s="10">
        <v>153.30411041238216</v>
      </c>
      <c r="D25" s="10">
        <v>71.965686000520591</v>
      </c>
      <c r="E25" s="10">
        <v>84.97114428962638</v>
      </c>
      <c r="F25" s="11">
        <v>0.61542152333060707</v>
      </c>
    </row>
    <row r="26" spans="1:8" x14ac:dyDescent="0.35">
      <c r="A26" s="61"/>
      <c r="B26" s="14" t="s">
        <v>75</v>
      </c>
      <c r="C26" s="15">
        <v>3126.893759425353</v>
      </c>
      <c r="D26" s="15">
        <v>1706.0050579993012</v>
      </c>
      <c r="E26" s="15">
        <v>1957.9587805366032</v>
      </c>
      <c r="F26" s="16">
        <v>19.865974639573363</v>
      </c>
    </row>
    <row r="27" spans="1:8" x14ac:dyDescent="0.35">
      <c r="A27" s="61"/>
      <c r="B27" s="9" t="s">
        <v>76</v>
      </c>
      <c r="C27" s="10">
        <v>1208.042380421904</v>
      </c>
      <c r="D27" s="10">
        <v>622.81356316721121</v>
      </c>
      <c r="E27" s="10">
        <v>724.68829023135709</v>
      </c>
      <c r="F27" s="11">
        <v>8.6843186666617136</v>
      </c>
    </row>
    <row r="28" spans="1:8" x14ac:dyDescent="0.35">
      <c r="A28" s="61"/>
      <c r="B28" s="44" t="s">
        <v>77</v>
      </c>
      <c r="C28" s="45">
        <v>3126.893759425353</v>
      </c>
      <c r="D28" s="45">
        <v>1706.0050579993012</v>
      </c>
      <c r="E28" s="45">
        <v>1957.9587805366032</v>
      </c>
      <c r="F28" s="46">
        <v>19.865974639573363</v>
      </c>
    </row>
    <row r="29" spans="1:8" x14ac:dyDescent="0.35">
      <c r="A29" s="61"/>
      <c r="B29" s="44" t="s">
        <v>78</v>
      </c>
      <c r="C29" s="45">
        <v>2633.484140574647</v>
      </c>
      <c r="D29" s="45">
        <v>1394.1922697955747</v>
      </c>
      <c r="E29" s="45">
        <v>1634.9131011551485</v>
      </c>
      <c r="F29" s="46">
        <v>19.077888680607465</v>
      </c>
    </row>
    <row r="30" spans="1:8" x14ac:dyDescent="0.35">
      <c r="A30" s="61"/>
      <c r="B30" s="44" t="s">
        <v>79</v>
      </c>
      <c r="C30" s="45" t="s">
        <v>80</v>
      </c>
      <c r="D30" s="45">
        <v>867.76167220512343</v>
      </c>
      <c r="E30" s="45">
        <v>952.13041830824841</v>
      </c>
      <c r="F30" s="46">
        <v>11.834836679819173</v>
      </c>
    </row>
    <row r="31" spans="1:8" x14ac:dyDescent="0.35">
      <c r="A31" s="62"/>
      <c r="B31" s="44" t="s">
        <v>83</v>
      </c>
      <c r="C31" s="45">
        <v>5760.3778999999995</v>
      </c>
      <c r="D31" s="45">
        <v>3967.9589999999994</v>
      </c>
      <c r="E31" s="45">
        <v>4545.0023000000001</v>
      </c>
      <c r="F31" s="46">
        <v>50.778700000000001</v>
      </c>
    </row>
    <row r="32" spans="1:8" x14ac:dyDescent="0.35">
      <c r="A32" s="13" t="s">
        <v>84</v>
      </c>
    </row>
    <row r="33" spans="1:1" x14ac:dyDescent="0.35">
      <c r="A33" s="13"/>
    </row>
  </sheetData>
  <mergeCells count="4">
    <mergeCell ref="D4:E4"/>
    <mergeCell ref="A5:A13"/>
    <mergeCell ref="A14:A22"/>
    <mergeCell ref="A23:A31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864BD5-3405-42CB-A230-6136316F01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932d29ee-28c9-41bc-b9e4-7f2eba331d28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4193d32-96af-42bb-9a8d-e389b6b013d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TAS-Hobart and the South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2025-05-23T06:47:27Z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a18064af-908b-4633-b01e-03936b3db7c5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{ff54bc67-9989-43e4-ade1-31b15335c781}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R0000955244</vt:lpwstr>
  </property>
  <property fmtid="{D5CDD505-2E9C-101B-9397-08002B2CF9AE}" pid="11" name="RecordPoint_SubmissionCompleted">
    <vt:lpwstr>2021-04-29T14:25:57.8844157+10:00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R0000955244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2024-07-20T23:45:54Z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9d9aafaa-9a39-47b7-8428-590218f45245</vt:lpwstr>
  </property>
  <property fmtid="{D5CDD505-2E9C-101B-9397-08002B2CF9AE}" pid="23" name="MSIP_Label_72160a83-df68-4146-9dd5-ccaae79426db_ContentBits">
    <vt:lpwstr>3</vt:lpwstr>
  </property>
</Properties>
</file>