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753E43EF-24A1-4CF2-A51C-BC3CC5D2593B}" xr6:coauthVersionLast="47" xr6:coauthVersionMax="47" xr10:uidLastSave="{46CC043B-79D4-40BE-BD5C-747D12F0B33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<sst xmlns="http://schemas.openxmlformats.org/spreadsheetml/2006/main" count="164" uniqueCount="102">
  <si>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</si>
  <si>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</si>
  <si>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</si>
  <si>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</si>
  <si>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</si>
  <si>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</si>
  <si>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</si>
  <si>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</si>
  <si>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</si>
  <si>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</si>
  <si>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</si>
  <si>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</si>
  <si>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</si>
  <si>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</si>
  <si>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</si>
  <si>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</si>
  <si>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</si>
  <si>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</si>
  <si>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</si>
  <si>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</si>
  <si>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</si>
  <si>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</si>
  <si>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</si>
  <si>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</si>
  <si>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</si>
  <si>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</si>
  <si>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</si>
  <si>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</si>
  <si>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</si>
  <si>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</si>
  <si>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</si>
  <si>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</si>
  <si>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</si>
  <si>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</si>
  <si>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</si>
  <si>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</si>
  <si>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</si>
  <si>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</si>
  <si>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</si>
  <si>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</si>
  <si>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</si>
  <si>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</si>
  <si>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</si>
  <si>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</si>
  <si>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</si>
  <si>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</si>
  <si>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</si>
  <si>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</si>
  <si>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</si>
  <si>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</si>
  <si>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</si>
  <si>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</si>
  <si>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</si>
  <si>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</si>
  <si>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</si>
  <si>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</si>
  <si>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</si>
  <si>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</si>
  <si>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</si>
  <si>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</si>
  <si>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</si>
  <si>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</si>
  <si>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</si>
  <si>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</si>
  <si>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</si>
  <si>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</si>
  <si>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</si>
  <si>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</si>
  <si>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</si>
  <si>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</si>
  <si>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</si>
  <si>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</si>
  <si>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</si>
  <si>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</si>
  <si>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</si>
  <si>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</si>
  <si>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</si>
  <si>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</si>
  <si>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</si>
  <si>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</si>
  <si>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</si>
  <si>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</si>
  <si>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</si>
  <si>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</si>
  <si>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</si>
  <si>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</si>
  <si>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</si>
  <si>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</si>
  <si>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</si>
  <si>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</si>
  <si>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</si>
  <si>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</si>
  <si>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</si>
  <si>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</si>
  <si>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</si>
  <si>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</si>
  <si>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</si>
  <si>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</si>
  <si>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</si>
  <si>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</si>
  <si>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</si>
  <si>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RIVERLAND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</si>
</sst>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14432</xdr:colOff>
      <xdr:row>0</xdr:row>
      <xdr:rowOff>1423149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5FCCC5-3353-4577-9642-CDB1585C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35398" cy="142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44450</xdr:colOff>
      <xdr:row>0</xdr:row>
      <xdr:rowOff>862411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134841-44C3-4A83-BC32-439041D8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11750" cy="862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41914</xdr:colOff>
      <xdr:row>0</xdr:row>
      <xdr:rowOff>908050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089A12-58B4-400D-8C94-6C6C4A4BA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2264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39490</xdr:colOff>
      <xdr:row>0</xdr:row>
      <xdr:rowOff>1028700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1FA1D-0723-4F0F-BC08-15FFAF2A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739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52652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F9A6F4-F01C-4D65-95DA-BF80702A1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29852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D56" sqref="D56"/>
    </sheetView>
  </sheetViews>
  <sheetFormatPr defaultColWidth="12.36328125" defaultRowHeight="15" customHeight="1" x14ac:dyDescent="0.35"/>
  <cols>
    <col min="1" max="1" width="21.36328125" customWidth="1"/>
  </cols>
  <sheetData>
    <row r="1" spans="1:9" ht="118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55.33345211317453</v>
      </c>
      <c r="C7" s="57">
        <v>59.987700641001666</v>
      </c>
      <c r="D7" s="57">
        <v>60.838051818539533</v>
      </c>
      <c r="E7" s="58">
        <v>52.337291892186784</v>
      </c>
      <c r="F7" s="58">
        <v>57.088947008324816</v>
      </c>
      <c r="G7" s="58">
        <v>55.672183668831771</v>
      </c>
      <c r="H7" s="58">
        <v>69.351448020496235</v>
      </c>
      <c r="I7" s="58">
        <v>71.122764828551695</v>
      </c>
    </row>
    <row r="8" spans="1:9" ht="14.5" x14ac:dyDescent="0.35">
      <c r="A8" s="20" t="s">
        <v>10</v>
      </c>
      <c r="B8" s="59">
        <v>61.229092287781199</v>
      </c>
      <c r="C8" s="59">
        <v>68.318049803554004</v>
      </c>
      <c r="D8" s="59">
        <v>66.801563038241227</v>
      </c>
      <c r="E8" s="58">
        <v>55.232876895952778</v>
      </c>
      <c r="F8" s="58">
        <v>65.45263900322972</v>
      </c>
      <c r="G8" s="58">
        <v>65.86149601022295</v>
      </c>
      <c r="H8" s="58">
        <v>72.576071448175085</v>
      </c>
      <c r="I8" s="58">
        <v>75.614788208208935</v>
      </c>
    </row>
    <row r="9" spans="1:9" ht="14.5" x14ac:dyDescent="0.35">
      <c r="A9" s="21" t="s">
        <v>11</v>
      </c>
      <c r="B9" s="59">
        <v>116.56254440095573</v>
      </c>
      <c r="C9" s="59">
        <v>128.30575044455566</v>
      </c>
      <c r="D9" s="59">
        <v>127.63961485678075</v>
      </c>
      <c r="E9" s="58">
        <v>107.57016878813957</v>
      </c>
      <c r="F9" s="58">
        <v>122.54158601155453</v>
      </c>
      <c r="G9" s="58">
        <v>121.53367967905473</v>
      </c>
      <c r="H9" s="58">
        <v>141.92751946867133</v>
      </c>
      <c r="I9" s="58">
        <v>146.73755303676063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64.120698038999208</v>
      </c>
      <c r="C11" s="57">
        <v>70.455171759886085</v>
      </c>
      <c r="D11" s="57">
        <v>70.685675331809605</v>
      </c>
      <c r="E11" s="58">
        <v>60.07522026001056</v>
      </c>
      <c r="F11" s="58">
        <v>68.350364178156966</v>
      </c>
      <c r="G11" s="58">
        <v>67.32397011169617</v>
      </c>
      <c r="H11" s="58">
        <v>83.004456937182411</v>
      </c>
      <c r="I11" s="58">
        <v>84.182799263344577</v>
      </c>
    </row>
    <row r="12" spans="1:9" ht="14.5" x14ac:dyDescent="0.35">
      <c r="A12" s="20" t="s">
        <v>10</v>
      </c>
      <c r="B12" s="59">
        <v>74.181579929295282</v>
      </c>
      <c r="C12" s="59">
        <v>83.064530842927567</v>
      </c>
      <c r="D12" s="59">
        <v>82.167005950321254</v>
      </c>
      <c r="E12" s="58">
        <v>68.15717574476102</v>
      </c>
      <c r="F12" s="58">
        <v>79.151885356094326</v>
      </c>
      <c r="G12" s="58">
        <v>78.396173874405903</v>
      </c>
      <c r="H12" s="58">
        <v>86.670146367798964</v>
      </c>
      <c r="I12" s="58">
        <v>92.325711170296955</v>
      </c>
    </row>
    <row r="13" spans="1:9" ht="14.5" x14ac:dyDescent="0.35">
      <c r="A13" s="21" t="s">
        <v>11</v>
      </c>
      <c r="B13" s="59">
        <v>138.3022779682945</v>
      </c>
      <c r="C13" s="59">
        <v>153.51970260281365</v>
      </c>
      <c r="D13" s="59">
        <v>152.85268128213085</v>
      </c>
      <c r="E13" s="58">
        <v>128.23239600477157</v>
      </c>
      <c r="F13" s="58">
        <v>147.50224953425129</v>
      </c>
      <c r="G13" s="58">
        <v>145.72014398610207</v>
      </c>
      <c r="H13" s="58">
        <v>169.67460330498136</v>
      </c>
      <c r="I13" s="58">
        <v>176.50851043364153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1.0754877352308292</v>
      </c>
      <c r="C15" s="54">
        <v>1.1546255702650732</v>
      </c>
      <c r="D15" s="54">
        <v>1.0901153828622261</v>
      </c>
      <c r="E15" s="55">
        <v>1.0074421058952949</v>
      </c>
      <c r="F15" s="55">
        <v>1.2415801744476918</v>
      </c>
      <c r="G15" s="55">
        <v>1.1564108912812094</v>
      </c>
      <c r="H15" s="55">
        <v>1.1476539785807469</v>
      </c>
      <c r="I15" s="55">
        <v>1.1687444200539241</v>
      </c>
    </row>
    <row r="16" spans="1:9" ht="14.5" x14ac:dyDescent="0.35">
      <c r="A16" s="20" t="s">
        <v>10</v>
      </c>
      <c r="B16" s="56">
        <v>0.46756057493449871</v>
      </c>
      <c r="C16" s="56">
        <v>0.52312182357551185</v>
      </c>
      <c r="D16" s="56">
        <v>0.50594622592541028</v>
      </c>
      <c r="E16" s="55">
        <v>0.41879490004995906</v>
      </c>
      <c r="F16" s="55">
        <v>0.4840888213534692</v>
      </c>
      <c r="G16" s="55">
        <v>0.4836512835783674</v>
      </c>
      <c r="H16" s="55">
        <v>0.5347348689982786</v>
      </c>
      <c r="I16" s="55">
        <v>0.55944163095080401</v>
      </c>
    </row>
    <row r="17" spans="1:9" ht="14.5" x14ac:dyDescent="0.35">
      <c r="A17" s="21" t="s">
        <v>11</v>
      </c>
      <c r="B17" s="56">
        <v>1.5430483101653278</v>
      </c>
      <c r="C17" s="56">
        <v>1.6777473938405851</v>
      </c>
      <c r="D17" s="56">
        <v>1.5960616087876365</v>
      </c>
      <c r="E17" s="55">
        <v>1.426237005945254</v>
      </c>
      <c r="F17" s="55">
        <v>1.7256689958011608</v>
      </c>
      <c r="G17" s="55">
        <v>1.6400621748595769</v>
      </c>
      <c r="H17" s="55">
        <v>1.6823888475790256</v>
      </c>
      <c r="I17" s="55">
        <v>1.728186051004728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246.82003202864411</v>
      </c>
      <c r="C19" s="57">
        <v>281.47410677537533</v>
      </c>
      <c r="D19" s="57">
        <v>276.39308367129507</v>
      </c>
      <c r="E19" s="58">
        <v>226.25995558443444</v>
      </c>
      <c r="F19" s="58">
        <v>266.82389913513578</v>
      </c>
      <c r="G19" s="58">
        <v>276.55375230721211</v>
      </c>
      <c r="H19" s="58">
        <v>302.10606849110161</v>
      </c>
      <c r="I19" s="58">
        <v>317.17285489202942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0.5" customHeight="1" x14ac:dyDescent="0.35"/>
    <row r="2" spans="1:2" ht="26" x14ac:dyDescent="0.6">
      <c r="A2" s="18" t="str">
        <f>'Regional Summary'!A2</f>
        <v>RIVERLAND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30.145310705096211</v>
      </c>
    </row>
    <row r="9" spans="1:2" x14ac:dyDescent="0.35">
      <c r="A9" s="28" t="s">
        <v>20</v>
      </c>
      <c r="B9" s="29">
        <v>14.103020649131826</v>
      </c>
    </row>
    <row r="10" spans="1:2" x14ac:dyDescent="0.35">
      <c r="A10" s="28" t="s">
        <v>21</v>
      </c>
      <c r="B10" s="29">
        <v>56.194672906541641</v>
      </c>
    </row>
    <row r="11" spans="1:2" x14ac:dyDescent="0.35">
      <c r="A11" s="28" t="s">
        <v>22</v>
      </c>
      <c r="B11" s="29">
        <v>3.1236105469423268</v>
      </c>
    </row>
    <row r="12" spans="1:2" x14ac:dyDescent="0.35">
      <c r="A12" s="28" t="s">
        <v>23</v>
      </c>
      <c r="B12" s="29">
        <v>1.1789150490833891</v>
      </c>
    </row>
    <row r="13" spans="1:2" x14ac:dyDescent="0.35">
      <c r="A13" s="28" t="s">
        <v>24</v>
      </c>
      <c r="B13" s="29">
        <v>53.984996477138083</v>
      </c>
    </row>
    <row r="14" spans="1:2" x14ac:dyDescent="0.35">
      <c r="A14" s="28" t="s">
        <v>25</v>
      </c>
      <c r="B14" s="29">
        <v>5.8300005642129058</v>
      </c>
    </row>
    <row r="15" spans="1:2" x14ac:dyDescent="0.35">
      <c r="A15" s="28" t="s">
        <v>26</v>
      </c>
      <c r="B15" s="29">
        <v>15.225620341612682</v>
      </c>
    </row>
    <row r="16" spans="1:2" x14ac:dyDescent="0.35">
      <c r="A16" s="28" t="s">
        <v>27</v>
      </c>
      <c r="B16" s="29">
        <v>8.660973476188472</v>
      </c>
    </row>
    <row r="17" spans="1:2" x14ac:dyDescent="0.35">
      <c r="A17" s="28" t="s">
        <v>28</v>
      </c>
      <c r="B17" s="29">
        <v>1.2806191224811063</v>
      </c>
    </row>
    <row r="18" spans="1:2" x14ac:dyDescent="0.35">
      <c r="A18" s="28" t="s">
        <v>29</v>
      </c>
      <c r="B18" s="29">
        <v>33.65257263803197</v>
      </c>
    </row>
    <row r="19" spans="1:2" x14ac:dyDescent="0.35">
      <c r="A19" s="28" t="s">
        <v>30</v>
      </c>
      <c r="B19" s="29">
        <v>19.339377937323661</v>
      </c>
    </row>
    <row r="20" spans="1:2" x14ac:dyDescent="0.35">
      <c r="A20" s="28" t="s">
        <v>31</v>
      </c>
      <c r="B20" s="29">
        <v>19.031467281645906</v>
      </c>
    </row>
    <row r="21" spans="1:2" x14ac:dyDescent="0.35">
      <c r="A21" s="28" t="s">
        <v>32</v>
      </c>
      <c r="B21" s="29">
        <v>7.0444382978723405</v>
      </c>
    </row>
    <row r="22" spans="1:2" ht="15" customHeight="1" x14ac:dyDescent="0.35">
      <c r="A22" s="28" t="s">
        <v>33</v>
      </c>
      <c r="B22" s="29">
        <v>43.617142726688449</v>
      </c>
    </row>
    <row r="23" spans="1:2" x14ac:dyDescent="0.35">
      <c r="A23" s="28" t="s">
        <v>34</v>
      </c>
      <c r="B23" s="29">
        <v>0.46633731751870733</v>
      </c>
    </row>
    <row r="24" spans="1:2" x14ac:dyDescent="0.35">
      <c r="A24" s="28" t="s">
        <v>35</v>
      </c>
      <c r="B24" s="29">
        <v>1.1376790756721442</v>
      </c>
    </row>
    <row r="25" spans="1:2" x14ac:dyDescent="0.35">
      <c r="A25" s="28" t="s">
        <v>36</v>
      </c>
      <c r="B25" s="29">
        <v>3.156099778847639</v>
      </c>
    </row>
    <row r="26" spans="1:2" x14ac:dyDescent="0.35">
      <c r="A26" s="30" t="s">
        <v>37</v>
      </c>
      <c r="B26" s="31">
        <v>317.17285489202948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D5" sqref="D5"/>
    </sheetView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6.5" customHeight="1" x14ac:dyDescent="0.35"/>
    <row r="2" spans="1:2" ht="27" customHeight="1" x14ac:dyDescent="0.6">
      <c r="A2" s="18" t="str">
        <f>Consumption!A2</f>
        <v>RIVERLAND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17.877449390774309</v>
      </c>
    </row>
    <row r="9" spans="1:2" x14ac:dyDescent="0.35">
      <c r="A9" s="2" t="s">
        <v>40</v>
      </c>
      <c r="B9" s="29">
        <v>2.3642674655624867</v>
      </c>
    </row>
    <row r="10" spans="1:2" x14ac:dyDescent="0.35">
      <c r="A10" s="2" t="s">
        <v>41</v>
      </c>
      <c r="B10" s="29">
        <v>9.8602813484386154</v>
      </c>
    </row>
    <row r="11" spans="1:2" x14ac:dyDescent="0.35">
      <c r="A11" s="2" t="s">
        <v>42</v>
      </c>
      <c r="B11" s="29">
        <v>3.7437980277021343</v>
      </c>
    </row>
    <row r="12" spans="1:2" x14ac:dyDescent="0.35">
      <c r="A12" s="2" t="s">
        <v>43</v>
      </c>
      <c r="B12" s="29">
        <v>0.19670359080457647</v>
      </c>
    </row>
    <row r="13" spans="1:2" x14ac:dyDescent="0.35">
      <c r="A13" s="2" t="s">
        <v>44</v>
      </c>
      <c r="B13" s="29">
        <v>1.2564206924919183</v>
      </c>
    </row>
    <row r="14" spans="1:2" x14ac:dyDescent="0.35">
      <c r="A14" s="2" t="s">
        <v>45</v>
      </c>
      <c r="B14" s="29">
        <v>1.9258382009950532</v>
      </c>
    </row>
    <row r="15" spans="1:2" x14ac:dyDescent="0.35">
      <c r="A15" s="2" t="s">
        <v>46</v>
      </c>
      <c r="B15" s="29">
        <v>10.363277660641547</v>
      </c>
    </row>
    <row r="16" spans="1:2" x14ac:dyDescent="0.35">
      <c r="A16" s="2" t="s">
        <v>47</v>
      </c>
      <c r="B16" s="29">
        <v>1.7741021235200622</v>
      </c>
    </row>
    <row r="17" spans="1:2" x14ac:dyDescent="0.35">
      <c r="A17" s="2" t="s">
        <v>26</v>
      </c>
      <c r="B17" s="29">
        <v>3.6332565530621102</v>
      </c>
    </row>
    <row r="18" spans="1:2" x14ac:dyDescent="0.35">
      <c r="A18" s="2" t="s">
        <v>48</v>
      </c>
      <c r="B18" s="29">
        <v>0.55851764652547575</v>
      </c>
    </row>
    <row r="19" spans="1:2" x14ac:dyDescent="0.35">
      <c r="A19" s="2" t="s">
        <v>49</v>
      </c>
      <c r="B19" s="29">
        <v>0.32566560933109662</v>
      </c>
    </row>
    <row r="20" spans="1:2" x14ac:dyDescent="0.35">
      <c r="A20" s="2" t="s">
        <v>50</v>
      </c>
      <c r="B20" s="29">
        <v>0.63315385883955821</v>
      </c>
    </row>
    <row r="21" spans="1:2" x14ac:dyDescent="0.35">
      <c r="A21" s="3" t="s">
        <v>51</v>
      </c>
      <c r="B21" s="32">
        <v>54.512732168688927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1.3944731473464849</v>
      </c>
    </row>
    <row r="25" spans="1:2" x14ac:dyDescent="0.35">
      <c r="A25" s="2" t="s">
        <v>54</v>
      </c>
      <c r="B25" s="29">
        <v>10.322884041003338</v>
      </c>
    </row>
    <row r="26" spans="1:2" x14ac:dyDescent="0.35">
      <c r="A26" s="2" t="s">
        <v>55</v>
      </c>
      <c r="B26" s="29">
        <v>1.3656854837225569</v>
      </c>
    </row>
    <row r="27" spans="1:2" ht="23" customHeight="1" x14ac:dyDescent="0.35">
      <c r="A27" s="3" t="s">
        <v>56</v>
      </c>
      <c r="B27" s="32">
        <v>13.083042672072379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3.5269899877903734</v>
      </c>
    </row>
    <row r="30" spans="1:2" x14ac:dyDescent="0.35">
      <c r="A30" s="33" t="s">
        <v>58</v>
      </c>
      <c r="B30" s="34">
        <v>71.122764828551695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5.5" customHeight="1" x14ac:dyDescent="0.35"/>
    <row r="2" spans="1:4" ht="26" x14ac:dyDescent="0.6">
      <c r="A2" s="18" t="str">
        <f>GVA!A2</f>
        <v>RIVERLAND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0.10322482668880401</v>
      </c>
      <c r="C8" s="29">
        <v>0.20524580584588148</v>
      </c>
      <c r="D8" s="29">
        <v>0.30847063253468548</v>
      </c>
    </row>
    <row r="9" spans="1:4" x14ac:dyDescent="0.35">
      <c r="A9" s="36" t="s">
        <v>41</v>
      </c>
      <c r="B9" s="29">
        <v>0.15693116976511223</v>
      </c>
      <c r="C9" s="29">
        <v>0.23415672468648652</v>
      </c>
      <c r="D9" s="29">
        <v>0.39108789445159875</v>
      </c>
    </row>
    <row r="10" spans="1:4" x14ac:dyDescent="0.35">
      <c r="A10" s="36" t="s">
        <v>63</v>
      </c>
      <c r="B10" s="29">
        <v>2.0170978849870489E-2</v>
      </c>
      <c r="C10" s="29">
        <v>5.5299731205249364E-2</v>
      </c>
      <c r="D10" s="29">
        <v>7.547071005511985E-2</v>
      </c>
    </row>
    <row r="11" spans="1:4" x14ac:dyDescent="0.35">
      <c r="A11" s="36" t="s">
        <v>64</v>
      </c>
      <c r="B11" s="29">
        <v>2.7223112973610783E-2</v>
      </c>
      <c r="C11" s="29">
        <v>1.2368046308963572E-2</v>
      </c>
      <c r="D11" s="29">
        <v>3.9591159282574354E-2</v>
      </c>
    </row>
    <row r="12" spans="1:4" x14ac:dyDescent="0.35">
      <c r="A12" s="36" t="s">
        <v>46</v>
      </c>
      <c r="B12" s="29">
        <v>2.387512658713219E-2</v>
      </c>
      <c r="C12" s="29">
        <v>1.7579931513056868E-2</v>
      </c>
      <c r="D12" s="29">
        <v>4.1455058100189054E-2</v>
      </c>
    </row>
    <row r="13" spans="1:4" x14ac:dyDescent="0.35">
      <c r="A13" s="36" t="s">
        <v>26</v>
      </c>
      <c r="B13" s="29">
        <v>2.182254379620259E-2</v>
      </c>
      <c r="C13" s="29">
        <v>-3.6213246366303256E-18</v>
      </c>
      <c r="D13" s="29">
        <v>2.1822543796202586E-2</v>
      </c>
    </row>
    <row r="14" spans="1:4" x14ac:dyDescent="0.35">
      <c r="A14" s="36" t="s">
        <v>48</v>
      </c>
      <c r="B14" s="29">
        <v>5.1738821533229527E-3</v>
      </c>
      <c r="C14" s="29">
        <v>2.4916740048107813E-3</v>
      </c>
      <c r="D14" s="29">
        <v>7.665556158133734E-3</v>
      </c>
    </row>
    <row r="15" spans="1:4" x14ac:dyDescent="0.35">
      <c r="A15" s="36" t="s">
        <v>49</v>
      </c>
      <c r="B15" s="29">
        <v>0</v>
      </c>
      <c r="C15" s="29">
        <v>1.423090341010056E-3</v>
      </c>
      <c r="D15" s="29">
        <v>1.423090341010056E-3</v>
      </c>
    </row>
    <row r="16" spans="1:4" x14ac:dyDescent="0.35">
      <c r="A16" s="36" t="s">
        <v>50</v>
      </c>
      <c r="B16" s="29">
        <v>6.9076827631037825E-3</v>
      </c>
      <c r="C16" s="29">
        <v>8.1782563641609289E-3</v>
      </c>
      <c r="D16" s="29">
        <v>1.5085939127264712E-2</v>
      </c>
    </row>
    <row r="17" spans="1:4" x14ac:dyDescent="0.35">
      <c r="A17" s="36" t="s">
        <v>65</v>
      </c>
      <c r="B17" s="29">
        <v>0.11293133232565082</v>
      </c>
      <c r="C17" s="29">
        <v>0.10828479092250345</v>
      </c>
      <c r="D17" s="29">
        <v>0.22121612324815426</v>
      </c>
    </row>
    <row r="18" spans="1:4" x14ac:dyDescent="0.35">
      <c r="A18" s="36" t="s">
        <v>55</v>
      </c>
      <c r="B18" s="29">
        <v>1.0458607422655709E-2</v>
      </c>
      <c r="C18" s="29">
        <v>7.5313462967260885E-3</v>
      </c>
      <c r="D18" s="29">
        <v>1.7989953719381797E-2</v>
      </c>
    </row>
    <row r="19" spans="1:4" x14ac:dyDescent="0.35">
      <c r="A19" s="36" t="s">
        <v>57</v>
      </c>
      <c r="B19" s="29">
        <v>1.8324003004562564E-2</v>
      </c>
      <c r="C19" s="29">
        <v>7.1145206912923082E-3</v>
      </c>
      <c r="D19" s="29">
        <v>2.5438523695854871E-2</v>
      </c>
    </row>
    <row r="20" spans="1:4" x14ac:dyDescent="0.35">
      <c r="A20" s="40" t="s">
        <v>66</v>
      </c>
      <c r="B20" s="52">
        <v>0.50704326633002816</v>
      </c>
      <c r="C20" s="52">
        <v>0.65967391818014132</v>
      </c>
      <c r="D20" s="52">
        <v>1.1667171845101696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H5" sqref="H5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2.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13" t="s">
        <v>80</v>
      </c>
      <c r="C10" s="14">
        <v>317.17285489202942</v>
      </c>
      <c r="D10" s="14">
        <v>71.122764828551695</v>
      </c>
      <c r="E10" s="14">
        <v>84.182799263344577</v>
      </c>
      <c r="F10" s="15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13" t="s">
        <v>80</v>
      </c>
      <c r="C26" s="14"/>
      <c r="D26" s="14">
        <v>75.614788208208935</v>
      </c>
      <c r="E26" s="14">
        <v>92.325711170296955</v>
      </c>
      <c r="F26" s="15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13" t="s">
        <v>80</v>
      </c>
      <c r="C42" s="14">
        <v>317.17285489202942</v>
      </c>
      <c r="D42" s="14">
        <v>146.73755303676063</v>
      </c>
      <c r="E42" s="14">
        <v>176.50851043364153</v>
      </c>
      <c r="F42" s="15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932d29ee-28c9-41bc-b9e4-7f2eba331d28"/>
    <ds:schemaRef ds:uri="84193d32-96af-42bb-9a8d-e389b6b013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SA-Riverland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2025-05-26T02:19:04Z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