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3DE51B33-2AE8-4E82-A492-E09E861C654A}" xr6:coauthVersionLast="47" xr6:coauthVersionMax="47" xr10:uidLastSave="{1E3E1C3B-2DA9-450C-B0FC-CF5004062F4B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" l="1"/>
  <c r="A2" i="8"/>
  <c r="A2" i="4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<sst xmlns="http://schemas.openxmlformats.org/spreadsheetml/2006/main" count="164" uniqueCount="102">
  <si>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</si>
  <si>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</si>
  <si>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</si>
  <si>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</si>
  <si>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</si>
  <si>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</si>
  <si>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</si>
  <si>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</si>
  <si>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</si>
  <si>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</si>
  <si>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</si>
  <si>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</si>
  <si>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</si>
  <si>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</si>
  <si>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</si>
  <si>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</si>
  <si>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</si>
  <si>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</si>
  <si>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</si>
  <si>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</si>
  <si>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</si>
  <si>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</si>
  <si>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</si>
  <si>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</si>
  <si>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</si>
  <si>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</si>
  <si>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</si>
  <si>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</si>
  <si>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</si>
  <si>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</si>
  <si>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</si>
  <si>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</si>
  <si>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</si>
  <si>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</si>
  <si>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</si>
  <si>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</si>
  <si>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</si>
  <si>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</si>
  <si>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</si>
  <si>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</si>
  <si>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</si>
  <si>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</si>
  <si>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</si>
  <si>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</si>
  <si>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</si>
  <si>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</si>
  <si>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</si>
  <si>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</si>
  <si>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</si>
  <si>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</si>
  <si>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</si>
  <si>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</si>
  <si>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</si>
  <si>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</si>
  <si>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</si>
  <si>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</si>
  <si>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</si>
  <si>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</si>
  <si>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</si>
  <si>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</si>
  <si>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</si>
  <si>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</si>
  <si>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</si>
  <si>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</si>
  <si>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</si>
  <si>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</si>
  <si>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</si>
  <si>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</si>
  <si>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</si>
  <si>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</si>
  <si>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</si>
  <si>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</si>
  <si>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</si>
  <si>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</si>
  <si>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</si>
  <si>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</si>
  <si>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</si>
  <si>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</si>
  <si>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</si>
  <si>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</si>
  <si>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</si>
  <si>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</si>
  <si>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</si>
  <si>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</si>
  <si>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</si>
  <si>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</si>
  <si>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</si>
  <si>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</si>
  <si>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</si>
  <si>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</si>
  <si>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</si>
  <si>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</si>
  <si>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</si>
  <si>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</si>
  <si>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</si>
  <si>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</si>
  <si>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</si>
  <si>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</si>
  <si>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</si>
  <si>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</si>
  <si>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</si>
  <si>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KANGAROO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</si>
</sst>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21648</xdr:colOff>
      <xdr:row>0</xdr:row>
      <xdr:rowOff>1423693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D4789-23B1-68FA-D994-B80A8FEF3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2614" cy="1423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69850</xdr:colOff>
      <xdr:row>0</xdr:row>
      <xdr:rowOff>868251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843E2-C6D3-875E-C5FF-D5980424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7150" cy="86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0</xdr:row>
      <xdr:rowOff>907961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BA0A14-5C48-2B9F-B528-C1C99B21C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2100" cy="907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12700</xdr:colOff>
      <xdr:row>0</xdr:row>
      <xdr:rowOff>1026017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EFD39-9B81-BF6F-B203-EC52EB75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0600" cy="1026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1366234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7B868D-EC09-A973-2178-75DDF14B2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3550" cy="1366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L1" sqref="L1"/>
    </sheetView>
  </sheetViews>
  <sheetFormatPr defaultColWidth="12.36328125" defaultRowHeight="15" customHeight="1" x14ac:dyDescent="0.35"/>
  <cols>
    <col min="1" max="1" width="21.36328125" customWidth="1"/>
  </cols>
  <sheetData>
    <row r="1" spans="1:9" ht="121.5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49.036993204365942</v>
      </c>
      <c r="C7" s="57">
        <v>52.411762407436143</v>
      </c>
      <c r="D7" s="57">
        <v>59.412129802333368</v>
      </c>
      <c r="E7" s="58">
        <v>58.555795505228097</v>
      </c>
      <c r="F7" s="58">
        <v>49.307949867759291</v>
      </c>
      <c r="G7" s="58">
        <v>51.284192772761898</v>
      </c>
      <c r="H7" s="58">
        <v>89.089289283951388</v>
      </c>
      <c r="I7" s="58">
        <v>82.735513283364043</v>
      </c>
    </row>
    <row r="8" spans="1:9" ht="14.5" x14ac:dyDescent="0.35">
      <c r="A8" s="20" t="s">
        <v>10</v>
      </c>
      <c r="B8" s="59">
        <v>32.321912275727044</v>
      </c>
      <c r="C8" s="59">
        <v>34.547086933407009</v>
      </c>
      <c r="D8" s="59">
        <v>39.013301750515851</v>
      </c>
      <c r="E8" s="58">
        <v>40.42699810427019</v>
      </c>
      <c r="F8" s="58">
        <v>42.702365748840002</v>
      </c>
      <c r="G8" s="58">
        <v>43.69407225544731</v>
      </c>
      <c r="H8" s="58">
        <v>65.196501314661319</v>
      </c>
      <c r="I8" s="58">
        <v>56.997767422424936</v>
      </c>
    </row>
    <row r="9" spans="1:9" ht="14.5" x14ac:dyDescent="0.35">
      <c r="A9" s="21" t="s">
        <v>11</v>
      </c>
      <c r="B9" s="59">
        <v>81.358905480092986</v>
      </c>
      <c r="C9" s="59">
        <v>86.958849340843159</v>
      </c>
      <c r="D9" s="59">
        <v>98.425431552849219</v>
      </c>
      <c r="E9" s="58">
        <v>98.982793609498287</v>
      </c>
      <c r="F9" s="58">
        <v>92.010315616599286</v>
      </c>
      <c r="G9" s="58">
        <v>94.978265028209208</v>
      </c>
      <c r="H9" s="58">
        <v>154.28579059861272</v>
      </c>
      <c r="I9" s="58">
        <v>139.73328070578899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58.238450139242659</v>
      </c>
      <c r="C11" s="57">
        <v>61.748839015361455</v>
      </c>
      <c r="D11" s="57">
        <v>70.279465287681461</v>
      </c>
      <c r="E11" s="58">
        <v>68.403745741263236</v>
      </c>
      <c r="F11" s="58">
        <v>59.758617942541612</v>
      </c>
      <c r="G11" s="58">
        <v>62.980899688774414</v>
      </c>
      <c r="H11" s="58">
        <v>107.75733156776006</v>
      </c>
      <c r="I11" s="58">
        <v>98.168072053996227</v>
      </c>
    </row>
    <row r="12" spans="1:9" ht="14.5" x14ac:dyDescent="0.35">
      <c r="A12" s="20" t="s">
        <v>10</v>
      </c>
      <c r="B12" s="59">
        <v>39.181643549966154</v>
      </c>
      <c r="C12" s="59">
        <v>42.009650839290252</v>
      </c>
      <c r="D12" s="59">
        <v>47.998770691306248</v>
      </c>
      <c r="E12" s="58">
        <v>49.875162066243384</v>
      </c>
      <c r="F12" s="58">
        <v>51.65373611564749</v>
      </c>
      <c r="G12" s="58">
        <v>52.046404929049423</v>
      </c>
      <c r="H12" s="58">
        <v>77.913708421845953</v>
      </c>
      <c r="I12" s="58">
        <v>69.65063567087708</v>
      </c>
    </row>
    <row r="13" spans="1:9" ht="14.5" x14ac:dyDescent="0.35">
      <c r="A13" s="21" t="s">
        <v>11</v>
      </c>
      <c r="B13" s="59">
        <v>97.420093689208812</v>
      </c>
      <c r="C13" s="59">
        <v>103.75848985465171</v>
      </c>
      <c r="D13" s="59">
        <v>118.27823597898771</v>
      </c>
      <c r="E13" s="58">
        <v>118.27890780750661</v>
      </c>
      <c r="F13" s="58">
        <v>111.41235405818909</v>
      </c>
      <c r="G13" s="58">
        <v>115.02730461782383</v>
      </c>
      <c r="H13" s="58">
        <v>185.67103998960602</v>
      </c>
      <c r="I13" s="58">
        <v>167.81870772487332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0.70870309696666889</v>
      </c>
      <c r="C15" s="54">
        <v>0.74287135456990228</v>
      </c>
      <c r="D15" s="54">
        <v>0.81546595829601098</v>
      </c>
      <c r="E15" s="55">
        <v>0.91171172376078435</v>
      </c>
      <c r="F15" s="55">
        <v>1.0042941961244818</v>
      </c>
      <c r="G15" s="55">
        <v>0.87078786133566344</v>
      </c>
      <c r="H15" s="55">
        <v>1.0822065994736116</v>
      </c>
      <c r="I15" s="55">
        <v>0.95737088711355234</v>
      </c>
    </row>
    <row r="16" spans="1:9" ht="14.5" x14ac:dyDescent="0.35">
      <c r="A16" s="20" t="s">
        <v>10</v>
      </c>
      <c r="B16" s="56">
        <v>0.24453465584758299</v>
      </c>
      <c r="C16" s="56">
        <v>0.26168085852218059</v>
      </c>
      <c r="D16" s="56">
        <v>0.29373489075562348</v>
      </c>
      <c r="E16" s="55">
        <v>0.30439781644437064</v>
      </c>
      <c r="F16" s="55">
        <v>0.31654303489499269</v>
      </c>
      <c r="G16" s="55">
        <v>0.3190366430336552</v>
      </c>
      <c r="H16" s="55">
        <v>0.48331996119922288</v>
      </c>
      <c r="I16" s="55">
        <v>0.42154824034050353</v>
      </c>
    </row>
    <row r="17" spans="1:9" ht="14.5" x14ac:dyDescent="0.35">
      <c r="A17" s="21" t="s">
        <v>11</v>
      </c>
      <c r="B17" s="56">
        <v>0.95323775281425194</v>
      </c>
      <c r="C17" s="56">
        <v>1.004552213092083</v>
      </c>
      <c r="D17" s="56">
        <v>1.1092008490516345</v>
      </c>
      <c r="E17" s="55">
        <v>1.2161095402051549</v>
      </c>
      <c r="F17" s="55">
        <v>1.3208372310194745</v>
      </c>
      <c r="G17" s="55">
        <v>1.1898245043693185</v>
      </c>
      <c r="H17" s="55">
        <v>1.5655265606728346</v>
      </c>
      <c r="I17" s="55">
        <v>1.378919127454056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148.42113745460659</v>
      </c>
      <c r="C19" s="57">
        <v>161.92081445194842</v>
      </c>
      <c r="D19" s="57">
        <v>184.79271618427933</v>
      </c>
      <c r="E19" s="58">
        <v>191.5650801485769</v>
      </c>
      <c r="F19" s="58">
        <v>201.68052205304733</v>
      </c>
      <c r="G19" s="58">
        <v>213.4113916312586</v>
      </c>
      <c r="H19" s="58">
        <v>315.90102718033796</v>
      </c>
      <c r="I19" s="58">
        <v>276.536038519513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E2" sqref="E2"/>
    </sheetView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3.5" customHeight="1" x14ac:dyDescent="0.35"/>
    <row r="2" spans="1:2" ht="26" x14ac:dyDescent="0.6">
      <c r="A2" s="18" t="str">
        <f>'Regional Summary'!A2</f>
        <v>KANGAROO ISLAND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34.801916306896622</v>
      </c>
    </row>
    <row r="9" spans="1:2" x14ac:dyDescent="0.35">
      <c r="A9" s="28" t="s">
        <v>20</v>
      </c>
      <c r="B9" s="29">
        <v>10.036418822184551</v>
      </c>
    </row>
    <row r="10" spans="1:2" x14ac:dyDescent="0.35">
      <c r="A10" s="28" t="s">
        <v>21</v>
      </c>
      <c r="B10" s="29">
        <v>46.413852987317874</v>
      </c>
    </row>
    <row r="11" spans="1:2" x14ac:dyDescent="0.35">
      <c r="A11" s="28" t="s">
        <v>22</v>
      </c>
      <c r="B11" s="29">
        <v>3.5662653187136155</v>
      </c>
    </row>
    <row r="12" spans="1:2" x14ac:dyDescent="0.35">
      <c r="A12" s="28" t="s">
        <v>23</v>
      </c>
      <c r="B12" s="29">
        <v>1.4406805377530474</v>
      </c>
    </row>
    <row r="13" spans="1:2" x14ac:dyDescent="0.35">
      <c r="A13" s="28" t="s">
        <v>24</v>
      </c>
      <c r="B13" s="29">
        <v>54.658770552423313</v>
      </c>
    </row>
    <row r="14" spans="1:2" x14ac:dyDescent="0.35">
      <c r="A14" s="28" t="s">
        <v>25</v>
      </c>
      <c r="B14" s="29">
        <v>5.9047490142522383</v>
      </c>
    </row>
    <row r="15" spans="1:2" x14ac:dyDescent="0.35">
      <c r="A15" s="28" t="s">
        <v>26</v>
      </c>
      <c r="B15" s="29">
        <v>16.119742769375183</v>
      </c>
    </row>
    <row r="16" spans="1:2" x14ac:dyDescent="0.35">
      <c r="A16" s="28" t="s">
        <v>27</v>
      </c>
      <c r="B16" s="29">
        <v>7.4743489289322511</v>
      </c>
    </row>
    <row r="17" spans="1:2" x14ac:dyDescent="0.35">
      <c r="A17" s="28" t="s">
        <v>28</v>
      </c>
      <c r="B17" s="29">
        <v>0.76704533438225464</v>
      </c>
    </row>
    <row r="18" spans="1:2" x14ac:dyDescent="0.35">
      <c r="A18" s="28" t="s">
        <v>29</v>
      </c>
      <c r="B18" s="29">
        <v>20.456169734239563</v>
      </c>
    </row>
    <row r="19" spans="1:2" x14ac:dyDescent="0.35">
      <c r="A19" s="28" t="s">
        <v>30</v>
      </c>
      <c r="B19" s="29">
        <v>19.111441664926875</v>
      </c>
    </row>
    <row r="20" spans="1:2" x14ac:dyDescent="0.35">
      <c r="A20" s="28" t="s">
        <v>31</v>
      </c>
      <c r="B20" s="29">
        <v>17.816273332620344</v>
      </c>
    </row>
    <row r="21" spans="1:2" x14ac:dyDescent="0.35">
      <c r="A21" s="28" t="s">
        <v>32</v>
      </c>
      <c r="B21" s="29">
        <v>0</v>
      </c>
    </row>
    <row r="22" spans="1:2" ht="15" customHeight="1" x14ac:dyDescent="0.35">
      <c r="A22" s="28" t="s">
        <v>33</v>
      </c>
      <c r="B22" s="29">
        <v>29.276461132613132</v>
      </c>
    </row>
    <row r="23" spans="1:2" x14ac:dyDescent="0.35">
      <c r="A23" s="28" t="s">
        <v>34</v>
      </c>
      <c r="B23" s="29">
        <v>0.34127967580797142</v>
      </c>
    </row>
    <row r="24" spans="1:2" x14ac:dyDescent="0.35">
      <c r="A24" s="28" t="s">
        <v>35</v>
      </c>
      <c r="B24" s="29">
        <v>6.0408734938722066</v>
      </c>
    </row>
    <row r="25" spans="1:2" x14ac:dyDescent="0.35">
      <c r="A25" s="28" t="s">
        <v>36</v>
      </c>
      <c r="B25" s="29">
        <v>2.3097489132019464</v>
      </c>
    </row>
    <row r="26" spans="1:2" x14ac:dyDescent="0.35">
      <c r="A26" s="30" t="s">
        <v>37</v>
      </c>
      <c r="B26" s="31">
        <v>276.536038519513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6" customHeight="1" x14ac:dyDescent="0.35"/>
    <row r="2" spans="1:2" ht="27" customHeight="1" x14ac:dyDescent="0.6">
      <c r="A2" s="18" t="str">
        <f>Consumption!A2</f>
        <v>KANGAROO ISLAND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17.647925528513472</v>
      </c>
    </row>
    <row r="9" spans="1:2" x14ac:dyDescent="0.35">
      <c r="A9" s="2" t="s">
        <v>40</v>
      </c>
      <c r="B9" s="29">
        <v>5.176492211738335</v>
      </c>
    </row>
    <row r="10" spans="1:2" x14ac:dyDescent="0.35">
      <c r="A10" s="2" t="s">
        <v>41</v>
      </c>
      <c r="B10" s="29">
        <v>8.7090298217416464</v>
      </c>
    </row>
    <row r="11" spans="1:2" x14ac:dyDescent="0.35">
      <c r="A11" s="2" t="s">
        <v>42</v>
      </c>
      <c r="B11" s="29">
        <v>3.2702045444237879</v>
      </c>
    </row>
    <row r="12" spans="1:2" x14ac:dyDescent="0.35">
      <c r="A12" s="2" t="s">
        <v>43</v>
      </c>
      <c r="B12" s="29">
        <v>0</v>
      </c>
    </row>
    <row r="13" spans="1:2" x14ac:dyDescent="0.35">
      <c r="A13" s="2" t="s">
        <v>44</v>
      </c>
      <c r="B13" s="29">
        <v>0.67239304473255235</v>
      </c>
    </row>
    <row r="14" spans="1:2" x14ac:dyDescent="0.35">
      <c r="A14" s="2" t="s">
        <v>45</v>
      </c>
      <c r="B14" s="29">
        <v>0.55203375914245278</v>
      </c>
    </row>
    <row r="15" spans="1:2" x14ac:dyDescent="0.35">
      <c r="A15" s="2" t="s">
        <v>46</v>
      </c>
      <c r="B15" s="29">
        <v>27.337543693712934</v>
      </c>
    </row>
    <row r="16" spans="1:2" x14ac:dyDescent="0.35">
      <c r="A16" s="2" t="s">
        <v>47</v>
      </c>
      <c r="B16" s="29">
        <v>1.9994646639896581</v>
      </c>
    </row>
    <row r="17" spans="1:2" x14ac:dyDescent="0.35">
      <c r="A17" s="2" t="s">
        <v>26</v>
      </c>
      <c r="B17" s="29">
        <v>4.6688163395940032</v>
      </c>
    </row>
    <row r="18" spans="1:2" x14ac:dyDescent="0.35">
      <c r="A18" s="2" t="s">
        <v>48</v>
      </c>
      <c r="B18" s="29">
        <v>1.645529276790709</v>
      </c>
    </row>
    <row r="19" spans="1:2" x14ac:dyDescent="0.35">
      <c r="A19" s="2" t="s">
        <v>49</v>
      </c>
      <c r="B19" s="29">
        <v>0</v>
      </c>
    </row>
    <row r="20" spans="1:2" x14ac:dyDescent="0.35">
      <c r="A20" s="2" t="s">
        <v>50</v>
      </c>
      <c r="B20" s="29">
        <v>0</v>
      </c>
    </row>
    <row r="21" spans="1:2" x14ac:dyDescent="0.35">
      <c r="A21" s="3" t="s">
        <v>51</v>
      </c>
      <c r="B21" s="32">
        <v>71.679432884379551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0.78264590925312594</v>
      </c>
    </row>
    <row r="25" spans="1:2" x14ac:dyDescent="0.35">
      <c r="A25" s="2" t="s">
        <v>54</v>
      </c>
      <c r="B25" s="29">
        <v>6.14180527668307</v>
      </c>
    </row>
    <row r="26" spans="1:2" x14ac:dyDescent="0.35">
      <c r="A26" s="2" t="s">
        <v>55</v>
      </c>
      <c r="B26" s="29">
        <v>3.0209406061943667</v>
      </c>
    </row>
    <row r="27" spans="1:2" ht="23" customHeight="1" x14ac:dyDescent="0.35">
      <c r="A27" s="3" t="s">
        <v>56</v>
      </c>
      <c r="B27" s="32">
        <v>9.9453917921305628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1.110688606853935</v>
      </c>
    </row>
    <row r="30" spans="1:2" x14ac:dyDescent="0.35">
      <c r="A30" s="33" t="s">
        <v>58</v>
      </c>
      <c r="B30" s="34">
        <v>82.735513283364043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E2" sqref="E2"/>
    </sheetView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1" customHeight="1" x14ac:dyDescent="0.35"/>
    <row r="2" spans="1:4" ht="26" x14ac:dyDescent="0.6">
      <c r="A2" s="18" t="str">
        <f>GVA!A2</f>
        <v>KANGAROO ISLAND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5.9481961692571493E-2</v>
      </c>
      <c r="C8" s="29">
        <v>9.7751277075418461E-2</v>
      </c>
      <c r="D8" s="29">
        <v>0.15723323876798995</v>
      </c>
    </row>
    <row r="9" spans="1:4" x14ac:dyDescent="0.35">
      <c r="A9" s="36" t="s">
        <v>41</v>
      </c>
      <c r="B9" s="29">
        <v>5.8915219608225572E-2</v>
      </c>
      <c r="C9" s="29">
        <v>0.11201383337290555</v>
      </c>
      <c r="D9" s="29">
        <v>0.17092905298113112</v>
      </c>
    </row>
    <row r="10" spans="1:4" x14ac:dyDescent="0.35">
      <c r="A10" s="36" t="s">
        <v>63</v>
      </c>
      <c r="B10" s="29">
        <v>1.1045066858539549E-2</v>
      </c>
      <c r="C10" s="29">
        <v>2.518013963723786E-2</v>
      </c>
      <c r="D10" s="29">
        <v>3.6225206495777408E-2</v>
      </c>
    </row>
    <row r="11" spans="1:4" x14ac:dyDescent="0.35">
      <c r="A11" s="36" t="s">
        <v>64</v>
      </c>
      <c r="B11" s="29">
        <v>3.3669163806701097E-2</v>
      </c>
      <c r="C11" s="29">
        <v>1.6173274719471258E-2</v>
      </c>
      <c r="D11" s="29">
        <v>4.9842438526172358E-2</v>
      </c>
    </row>
    <row r="12" spans="1:4" x14ac:dyDescent="0.35">
      <c r="A12" s="36" t="s">
        <v>46</v>
      </c>
      <c r="B12" s="29">
        <v>0.18958612828427346</v>
      </c>
      <c r="C12" s="29">
        <v>9.3065088441163346E-2</v>
      </c>
      <c r="D12" s="29">
        <v>0.2826512167254368</v>
      </c>
    </row>
    <row r="13" spans="1:4" x14ac:dyDescent="0.35">
      <c r="A13" s="36" t="s">
        <v>26</v>
      </c>
      <c r="B13" s="29">
        <v>2.9202884721923027E-2</v>
      </c>
      <c r="C13" s="29">
        <v>2.3679392522322908E-2</v>
      </c>
      <c r="D13" s="29">
        <v>5.2882277244245934E-2</v>
      </c>
    </row>
    <row r="14" spans="1:4" x14ac:dyDescent="0.35">
      <c r="A14" s="36" t="s">
        <v>48</v>
      </c>
      <c r="B14" s="29">
        <v>1.4252946025214451E-2</v>
      </c>
      <c r="C14" s="29">
        <v>1.0486716275570553E-2</v>
      </c>
      <c r="D14" s="29">
        <v>2.4739662300785004E-2</v>
      </c>
    </row>
    <row r="15" spans="1:4" x14ac:dyDescent="0.35">
      <c r="A15" s="36" t="s">
        <v>49</v>
      </c>
      <c r="B15" s="29">
        <v>0</v>
      </c>
      <c r="C15" s="29">
        <v>2.4360971293243153E-4</v>
      </c>
      <c r="D15" s="29">
        <v>2.4360971293243153E-4</v>
      </c>
    </row>
    <row r="16" spans="1:4" x14ac:dyDescent="0.35">
      <c r="A16" s="36" t="s">
        <v>50</v>
      </c>
      <c r="B16" s="29">
        <v>0</v>
      </c>
      <c r="C16" s="29">
        <v>2.2164593278886429E-3</v>
      </c>
      <c r="D16" s="29">
        <v>2.2164593278886429E-3</v>
      </c>
    </row>
    <row r="17" spans="1:4" x14ac:dyDescent="0.35">
      <c r="A17" s="36" t="s">
        <v>65</v>
      </c>
      <c r="B17" s="29">
        <v>3.3648006149724234E-2</v>
      </c>
      <c r="C17" s="29">
        <v>6.5421876872683915E-2</v>
      </c>
      <c r="D17" s="29">
        <v>9.9069883022408156E-2</v>
      </c>
    </row>
    <row r="18" spans="1:4" x14ac:dyDescent="0.35">
      <c r="A18" s="36" t="s">
        <v>55</v>
      </c>
      <c r="B18" s="29">
        <v>1.6655424105281726E-2</v>
      </c>
      <c r="C18" s="29">
        <v>1.6119614445720562E-2</v>
      </c>
      <c r="D18" s="29">
        <v>3.2775038551002292E-2</v>
      </c>
    </row>
    <row r="19" spans="1:4" x14ac:dyDescent="0.35">
      <c r="A19" s="36" t="s">
        <v>57</v>
      </c>
      <c r="B19" s="29">
        <v>0</v>
      </c>
      <c r="C19" s="29">
        <v>6.8858512045239777E-3</v>
      </c>
      <c r="D19" s="29">
        <v>6.8858512045239777E-3</v>
      </c>
    </row>
    <row r="20" spans="1:4" x14ac:dyDescent="0.35">
      <c r="A20" s="40" t="s">
        <v>66</v>
      </c>
      <c r="B20" s="52">
        <v>0.44645680125245457</v>
      </c>
      <c r="C20" s="52">
        <v>0.46923713360783953</v>
      </c>
      <c r="D20" s="52">
        <v>0.91569393486029416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/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4.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13" t="s">
        <v>85</v>
      </c>
      <c r="C15" s="14">
        <v>276.536038519513</v>
      </c>
      <c r="D15" s="14">
        <v>82.735513283364043</v>
      </c>
      <c r="E15" s="14">
        <v>98.168072053996227</v>
      </c>
      <c r="F15" s="15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13" t="s">
        <v>85</v>
      </c>
      <c r="C31" s="14"/>
      <c r="D31" s="14">
        <v>56.997767422424936</v>
      </c>
      <c r="E31" s="14">
        <v>69.65063567087708</v>
      </c>
      <c r="F31" s="15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13" t="s">
        <v>85</v>
      </c>
      <c r="C47" s="14">
        <v>276.536038519513</v>
      </c>
      <c r="D47" s="14">
        <v>139.73328070578899</v>
      </c>
      <c r="E47" s="14">
        <v>167.81870772487332</v>
      </c>
      <c r="F47" s="15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32d29ee-28c9-41bc-b9e4-7f2eba331d28"/>
    <ds:schemaRef ds:uri="84193d32-96af-42bb-9a8d-e389b6b013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SA-Kangaroo Island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2025-05-26T02:15:52Z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