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48B7FC1B-F500-4A49-A34E-FC94B2B7A36C}" xr6:coauthVersionLast="47" xr6:coauthVersionMax="47" xr10:uidLastSave="{8DB39359-7F24-49DB-95FA-44EF4B182604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<sst xmlns="http://schemas.openxmlformats.org/spreadsheetml/2006/main" count="167" uniqueCount="102">
  <si>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</si>
  <si>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</si>
  <si>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</si>
  <si>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</si>
  <si>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</si>
  <si>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</si>
  <si>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</si>
  <si>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</si>
  <si>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</si>
  <si>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</si>
  <si>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</si>
  <si>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</si>
  <si>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</si>
  <si>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</si>
  <si>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</si>
  <si>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</si>
  <si>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</si>
  <si>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</si>
  <si>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</si>
  <si>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</si>
  <si>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</si>
  <si>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</si>
  <si>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</si>
  <si>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</si>
  <si>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</si>
  <si>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</si>
  <si>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</si>
  <si>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</si>
  <si>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</si>
  <si>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</si>
  <si>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</si>
  <si>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</si>
  <si>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</si>
  <si>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</si>
  <si>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</si>
  <si>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</si>
  <si>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</si>
  <si>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</si>
  <si>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</si>
  <si>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</si>
  <si>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</si>
  <si>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</si>
  <si>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</si>
  <si>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</si>
  <si>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</si>
  <si>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</si>
  <si>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</si>
  <si>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</si>
  <si>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</si>
  <si>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</si>
  <si>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</si>
  <si>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</si>
  <si>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</si>
  <si>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</si>
  <si>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</si>
  <si>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</si>
  <si>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</si>
  <si>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</si>
  <si>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</si>
  <si>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</si>
  <si>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</si>
  <si>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</si>
  <si>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</si>
  <si>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</si>
  <si>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</si>
  <si>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</si>
  <si>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</si>
  <si>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</si>
  <si>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</si>
  <si>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</si>
  <si>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</si>
  <si>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</si>
  <si>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</si>
  <si>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</si>
  <si>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</si>
  <si>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</si>
  <si>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</si>
  <si>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</si>
  <si>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</si>
  <si>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</si>
  <si>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</si>
  <si>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</si>
  <si>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</si>
  <si>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</si>
  <si>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</si>
  <si>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</si>
  <si>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</si>
  <si>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</si>
  <si>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</si>
  <si>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</si>
  <si>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</si>
  <si>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</si>
  <si>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</si>
  <si>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</si>
  <si>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</si>
  <si>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</si>
  <si>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</si>
  <si>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</si>
  <si>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</si>
  <si>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</si>
  <si>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</si>
  <si>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GOLD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</si>
</sst>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1</xdr:row>
      <xdr:rowOff>7384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161E22-1561-4A91-BC4D-A248030A8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</xdr:colOff>
      <xdr:row>0</xdr:row>
      <xdr:rowOff>771525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169EE1-92A7-4007-A6EC-AD9DD45B2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75200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4207</xdr:colOff>
      <xdr:row>1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BE5264-5B57-476B-A0BE-428387C40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12757" cy="793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9133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83224A-EE9B-4CCF-BC88-029002850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05550" cy="10187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810202</xdr:colOff>
      <xdr:row>1</xdr:row>
      <xdr:rowOff>14311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CA8B93-EF68-4BCE-9DE3-103D1316C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2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1942.0380528305709</v>
      </c>
      <c r="C7" s="51">
        <v>2093.1446687316111</v>
      </c>
      <c r="D7" s="51">
        <v>2360.1544031982662</v>
      </c>
      <c r="E7" s="19">
        <v>1770.0364041571465</v>
      </c>
      <c r="F7" s="19">
        <v>1262.6684336671083</v>
      </c>
      <c r="G7" s="19">
        <v>1556.1788085555902</v>
      </c>
      <c r="H7" s="19">
        <v>2934.4065199485126</v>
      </c>
      <c r="I7" s="19">
        <v>3078.7853298802929</v>
      </c>
    </row>
    <row r="8" spans="1:9" ht="14.5" x14ac:dyDescent="0.35">
      <c r="A8" s="18" t="s">
        <v>10</v>
      </c>
      <c r="B8" s="52">
        <v>1713.4322557837511</v>
      </c>
      <c r="C8" s="52">
        <v>1790.1226876275407</v>
      </c>
      <c r="D8" s="52">
        <v>2041.0192880306656</v>
      </c>
      <c r="E8" s="19">
        <v>1509.388470398889</v>
      </c>
      <c r="F8" s="19">
        <v>1118.1216521247518</v>
      </c>
      <c r="G8" s="19">
        <v>1342.3208909194555</v>
      </c>
      <c r="H8" s="19">
        <v>2433.0476232903357</v>
      </c>
      <c r="I8" s="19">
        <v>2431.5541350587182</v>
      </c>
    </row>
    <row r="9" spans="1:9" ht="14.5" x14ac:dyDescent="0.35">
      <c r="A9" s="20" t="s">
        <v>11</v>
      </c>
      <c r="B9" s="52">
        <v>3655.4703086143218</v>
      </c>
      <c r="C9" s="52">
        <v>3883.2673563591516</v>
      </c>
      <c r="D9" s="52">
        <v>4401.1736912289316</v>
      </c>
      <c r="E9" s="19">
        <v>3279.4248745560353</v>
      </c>
      <c r="F9" s="19">
        <v>2380.7900857918603</v>
      </c>
      <c r="G9" s="19">
        <v>2898.4996994750454</v>
      </c>
      <c r="H9" s="19">
        <v>5367.4541432388487</v>
      </c>
      <c r="I9" s="19">
        <v>5510.3394649390111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2293.5962772862881</v>
      </c>
      <c r="C11" s="51">
        <v>2475.073352573304</v>
      </c>
      <c r="D11" s="51">
        <v>2793.4428040707321</v>
      </c>
      <c r="E11" s="19">
        <v>2075.382154174662</v>
      </c>
      <c r="F11" s="19">
        <v>1501.6653013678651</v>
      </c>
      <c r="G11" s="19">
        <v>1887.9501041276349</v>
      </c>
      <c r="H11" s="19">
        <v>3570.3220939806456</v>
      </c>
      <c r="I11" s="19">
        <v>3680.280946799242</v>
      </c>
    </row>
    <row r="12" spans="1:9" ht="14.5" x14ac:dyDescent="0.35">
      <c r="A12" s="18" t="s">
        <v>10</v>
      </c>
      <c r="B12" s="52">
        <v>1904.1176565073924</v>
      </c>
      <c r="C12" s="52">
        <v>1989.1071803292225</v>
      </c>
      <c r="D12" s="52">
        <v>2277.9781702517212</v>
      </c>
      <c r="E12" s="19">
        <v>1696.4672262809543</v>
      </c>
      <c r="F12" s="19">
        <v>1278.1046644474436</v>
      </c>
      <c r="G12" s="19">
        <v>1501.8187433248268</v>
      </c>
      <c r="H12" s="19">
        <v>2667.5040142208536</v>
      </c>
      <c r="I12" s="19">
        <v>2735.3804072748094</v>
      </c>
    </row>
    <row r="13" spans="1:9" ht="14.5" x14ac:dyDescent="0.35">
      <c r="A13" s="20" t="s">
        <v>11</v>
      </c>
      <c r="B13" s="52">
        <v>4197.7139337936806</v>
      </c>
      <c r="C13" s="52">
        <v>4464.1805329025265</v>
      </c>
      <c r="D13" s="52">
        <v>5071.4209743224528</v>
      </c>
      <c r="E13" s="19">
        <v>3771.8493804556165</v>
      </c>
      <c r="F13" s="19">
        <v>2779.7699658153088</v>
      </c>
      <c r="G13" s="19">
        <v>3389.7688474524616</v>
      </c>
      <c r="H13" s="19">
        <v>6237.8261082014997</v>
      </c>
      <c r="I13" s="19">
        <v>6415.6613540740509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23.713944923944261</v>
      </c>
      <c r="C15" s="54">
        <v>25.158326746171827</v>
      </c>
      <c r="D15" s="54">
        <v>27.431577124448875</v>
      </c>
      <c r="E15" s="21">
        <v>22.010801259718821</v>
      </c>
      <c r="F15" s="21">
        <v>17.238361435069557</v>
      </c>
      <c r="G15" s="21">
        <v>19.775319767510247</v>
      </c>
      <c r="H15" s="21">
        <v>30.167670661243683</v>
      </c>
      <c r="I15" s="21">
        <v>29.904538934484322</v>
      </c>
    </row>
    <row r="16" spans="1:9" ht="14.5" x14ac:dyDescent="0.35">
      <c r="A16" s="18" t="s">
        <v>10</v>
      </c>
      <c r="B16" s="53">
        <v>12.635948382810675</v>
      </c>
      <c r="C16" s="53">
        <v>13.195437725795747</v>
      </c>
      <c r="D16" s="53">
        <v>14.976092416112653</v>
      </c>
      <c r="E16" s="21">
        <v>10.985757764956819</v>
      </c>
      <c r="F16" s="21">
        <v>8.0369368390219158</v>
      </c>
      <c r="G16" s="21">
        <v>9.589312570155565</v>
      </c>
      <c r="H16" s="21">
        <v>17.434856252915626</v>
      </c>
      <c r="I16" s="21">
        <v>17.400773540406956</v>
      </c>
    </row>
    <row r="17" spans="1:9" ht="14.5" x14ac:dyDescent="0.35">
      <c r="A17" s="20" t="s">
        <v>11</v>
      </c>
      <c r="B17" s="53">
        <v>36.349893306754936</v>
      </c>
      <c r="C17" s="53">
        <v>38.353764471967573</v>
      </c>
      <c r="D17" s="53">
        <v>42.407669540561528</v>
      </c>
      <c r="E17" s="21">
        <v>32.996559024675641</v>
      </c>
      <c r="F17" s="21">
        <v>25.275298274091472</v>
      </c>
      <c r="G17" s="21">
        <v>29.36463233766581</v>
      </c>
      <c r="H17" s="21">
        <v>47.602526914159313</v>
      </c>
      <c r="I17" s="21">
        <v>47.305312474891281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6035.779682498759</v>
      </c>
      <c r="C19" s="51">
        <v>6371.3202113483303</v>
      </c>
      <c r="D19" s="51">
        <v>7345.8846525070376</v>
      </c>
      <c r="E19" s="19">
        <v>5343.8076163574879</v>
      </c>
      <c r="F19" s="19">
        <v>3887.1636751761307</v>
      </c>
      <c r="G19" s="19">
        <v>4756.6268269841075</v>
      </c>
      <c r="H19" s="19">
        <v>8757.5548552080018</v>
      </c>
      <c r="I19" s="19">
        <v>8835.9647025778722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1" customHeight="1" x14ac:dyDescent="0.35"/>
    <row r="2" spans="1:2" ht="26" x14ac:dyDescent="0.6">
      <c r="A2" s="16" t="str">
        <f>'Regional Summary'!A2</f>
        <v>GOLD COAST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1116.8054159017529</v>
      </c>
    </row>
    <row r="9" spans="1:2" x14ac:dyDescent="0.35">
      <c r="A9" s="28" t="s">
        <v>20</v>
      </c>
      <c r="B9" s="29">
        <v>807.79560241270588</v>
      </c>
    </row>
    <row r="10" spans="1:2" x14ac:dyDescent="0.35">
      <c r="A10" s="28" t="s">
        <v>21</v>
      </c>
      <c r="B10" s="29">
        <v>1338.3397956908066</v>
      </c>
    </row>
    <row r="11" spans="1:2" x14ac:dyDescent="0.35">
      <c r="A11" s="28" t="s">
        <v>22</v>
      </c>
      <c r="B11" s="29">
        <v>122.99332524436747</v>
      </c>
    </row>
    <row r="12" spans="1:2" x14ac:dyDescent="0.35">
      <c r="A12" s="28" t="s">
        <v>23</v>
      </c>
      <c r="B12" s="29">
        <v>67.733635237870459</v>
      </c>
    </row>
    <row r="13" spans="1:2" x14ac:dyDescent="0.35">
      <c r="A13" s="28" t="s">
        <v>24</v>
      </c>
      <c r="B13" s="29">
        <v>1165.2213635465635</v>
      </c>
    </row>
    <row r="14" spans="1:2" x14ac:dyDescent="0.35">
      <c r="A14" s="28" t="s">
        <v>25</v>
      </c>
      <c r="B14" s="29">
        <v>154.69107248751146</v>
      </c>
    </row>
    <row r="15" spans="1:2" x14ac:dyDescent="0.35">
      <c r="A15" s="28" t="s">
        <v>26</v>
      </c>
      <c r="B15" s="29">
        <v>648.90932326819416</v>
      </c>
    </row>
    <row r="16" spans="1:2" x14ac:dyDescent="0.35">
      <c r="A16" s="28" t="s">
        <v>27</v>
      </c>
      <c r="B16" s="29">
        <v>430.55020869141981</v>
      </c>
    </row>
    <row r="17" spans="1:2" x14ac:dyDescent="0.35">
      <c r="A17" s="28" t="s">
        <v>28</v>
      </c>
      <c r="B17" s="29">
        <v>42.990348634383963</v>
      </c>
    </row>
    <row r="18" spans="1:2" x14ac:dyDescent="0.35">
      <c r="A18" s="28" t="s">
        <v>29</v>
      </c>
      <c r="B18" s="29">
        <v>735.40178641840293</v>
      </c>
    </row>
    <row r="19" spans="1:2" x14ac:dyDescent="0.35">
      <c r="A19" s="28" t="s">
        <v>30</v>
      </c>
      <c r="B19" s="29">
        <v>532.72930747620683</v>
      </c>
    </row>
    <row r="20" spans="1:2" x14ac:dyDescent="0.35">
      <c r="A20" s="28" t="s">
        <v>31</v>
      </c>
      <c r="B20" s="29">
        <v>491.97554450177279</v>
      </c>
    </row>
    <row r="21" spans="1:2" x14ac:dyDescent="0.35">
      <c r="A21" s="28" t="s">
        <v>32</v>
      </c>
      <c r="B21" s="29">
        <v>101.4803801980198</v>
      </c>
    </row>
    <row r="22" spans="1:2" ht="15" customHeight="1" x14ac:dyDescent="0.35">
      <c r="A22" s="28" t="s">
        <v>33</v>
      </c>
      <c r="B22" s="29">
        <v>747.89629583429564</v>
      </c>
    </row>
    <row r="23" spans="1:2" x14ac:dyDescent="0.35">
      <c r="A23" s="28" t="s">
        <v>34</v>
      </c>
      <c r="B23" s="29">
        <v>20.713110745773815</v>
      </c>
    </row>
    <row r="24" spans="1:2" x14ac:dyDescent="0.35">
      <c r="A24" s="28" t="s">
        <v>35</v>
      </c>
      <c r="B24" s="29">
        <v>175.21043097144911</v>
      </c>
    </row>
    <row r="25" spans="1:2" x14ac:dyDescent="0.35">
      <c r="A25" s="28" t="s">
        <v>36</v>
      </c>
      <c r="B25" s="29">
        <v>134.52775531637459</v>
      </c>
    </row>
    <row r="26" spans="1:2" x14ac:dyDescent="0.35">
      <c r="A26" s="30" t="s">
        <v>37</v>
      </c>
      <c r="B26" s="31">
        <v>8835.9647025778704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2.5" customHeight="1" x14ac:dyDescent="0.35"/>
    <row r="2" spans="1:2" ht="24" customHeight="1" x14ac:dyDescent="0.6">
      <c r="A2" s="16" t="str">
        <f>Consumption!A2</f>
        <v>GOLD COAST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579.07316674692913</v>
      </c>
    </row>
    <row r="9" spans="1:2" x14ac:dyDescent="0.35">
      <c r="A9" s="3" t="s">
        <v>40</v>
      </c>
      <c r="B9" s="29">
        <v>434.81964071873784</v>
      </c>
    </row>
    <row r="10" spans="1:2" x14ac:dyDescent="0.35">
      <c r="A10" s="3" t="s">
        <v>41</v>
      </c>
      <c r="B10" s="29">
        <v>382.47693437804128</v>
      </c>
    </row>
    <row r="11" spans="1:2" x14ac:dyDescent="0.35">
      <c r="A11" s="3" t="s">
        <v>42</v>
      </c>
      <c r="B11" s="29">
        <v>145.82865721136648</v>
      </c>
    </row>
    <row r="12" spans="1:2" x14ac:dyDescent="0.35">
      <c r="A12" s="3" t="s">
        <v>43</v>
      </c>
      <c r="B12" s="29">
        <v>9.2257399475385018</v>
      </c>
    </row>
    <row r="13" spans="1:2" x14ac:dyDescent="0.35">
      <c r="A13" s="3" t="s">
        <v>44</v>
      </c>
      <c r="B13" s="29">
        <v>33.778911743430939</v>
      </c>
    </row>
    <row r="14" spans="1:2" x14ac:dyDescent="0.35">
      <c r="A14" s="3" t="s">
        <v>45</v>
      </c>
      <c r="B14" s="29">
        <v>32.831037255232502</v>
      </c>
    </row>
    <row r="15" spans="1:2" x14ac:dyDescent="0.35">
      <c r="A15" s="3" t="s">
        <v>46</v>
      </c>
      <c r="B15" s="29">
        <v>281.76948038170536</v>
      </c>
    </row>
    <row r="16" spans="1:2" x14ac:dyDescent="0.35">
      <c r="A16" s="3" t="s">
        <v>47</v>
      </c>
      <c r="B16" s="29">
        <v>52.839026889287666</v>
      </c>
    </row>
    <row r="17" spans="1:2" x14ac:dyDescent="0.35">
      <c r="A17" s="3" t="s">
        <v>26</v>
      </c>
      <c r="B17" s="29">
        <v>309.1717808086737</v>
      </c>
    </row>
    <row r="18" spans="1:2" x14ac:dyDescent="0.35">
      <c r="A18" s="3" t="s">
        <v>48</v>
      </c>
      <c r="B18" s="29">
        <v>58.815417727928164</v>
      </c>
    </row>
    <row r="19" spans="1:2" x14ac:dyDescent="0.35">
      <c r="A19" s="3" t="s">
        <v>49</v>
      </c>
      <c r="B19" s="29">
        <v>30.101371704879618</v>
      </c>
    </row>
    <row r="20" spans="1:2" x14ac:dyDescent="0.35">
      <c r="A20" s="3" t="s">
        <v>50</v>
      </c>
      <c r="B20" s="29">
        <v>174.9159253818645</v>
      </c>
    </row>
    <row r="21" spans="1:2" x14ac:dyDescent="0.35">
      <c r="A21" s="4" t="s">
        <v>51</v>
      </c>
      <c r="B21" s="38">
        <v>2525.6470908956162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31.532605326667536</v>
      </c>
    </row>
    <row r="25" spans="1:2" x14ac:dyDescent="0.35">
      <c r="A25" s="3" t="s">
        <v>54</v>
      </c>
      <c r="B25" s="29">
        <v>331.02729348426277</v>
      </c>
    </row>
    <row r="26" spans="1:2" x14ac:dyDescent="0.35">
      <c r="A26" s="3" t="s">
        <v>55</v>
      </c>
      <c r="B26" s="29">
        <v>110.55498689976594</v>
      </c>
    </row>
    <row r="27" spans="1:2" x14ac:dyDescent="0.35">
      <c r="A27" s="4" t="s">
        <v>56</v>
      </c>
      <c r="B27" s="38">
        <v>473.11488571069623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80.023353273980888</v>
      </c>
    </row>
    <row r="30" spans="1:2" x14ac:dyDescent="0.35">
      <c r="A30" s="36" t="s">
        <v>58</v>
      </c>
      <c r="B30" s="37">
        <v>3078.7853298802929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79.5" customHeight="1" x14ac:dyDescent="0.35"/>
    <row r="2" spans="1:4" ht="26" x14ac:dyDescent="0.6">
      <c r="A2" s="16" t="str">
        <f>GVA!A2</f>
        <v>GOLD COAST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2.821828538585649</v>
      </c>
      <c r="C8" s="29">
        <v>2.2452742237219905</v>
      </c>
      <c r="D8" s="29">
        <v>5.0671027623076395</v>
      </c>
    </row>
    <row r="9" spans="1:4" x14ac:dyDescent="0.35">
      <c r="A9" s="33" t="s">
        <v>41</v>
      </c>
      <c r="B9" s="29">
        <v>2.5719643049329082</v>
      </c>
      <c r="C9" s="29">
        <v>5.2501897545729559</v>
      </c>
      <c r="D9" s="29">
        <v>7.8221540595058645</v>
      </c>
    </row>
    <row r="10" spans="1:4" x14ac:dyDescent="0.35">
      <c r="A10" s="33" t="s">
        <v>63</v>
      </c>
      <c r="B10" s="29">
        <v>0.83978796201673656</v>
      </c>
      <c r="C10" s="29">
        <v>0.79902164467748016</v>
      </c>
      <c r="D10" s="29">
        <v>1.6388096066942168</v>
      </c>
    </row>
    <row r="11" spans="1:4" x14ac:dyDescent="0.35">
      <c r="A11" s="33" t="s">
        <v>64</v>
      </c>
      <c r="B11" s="29">
        <v>0.62494799401941958</v>
      </c>
      <c r="C11" s="29">
        <v>0.42656367668186368</v>
      </c>
      <c r="D11" s="29">
        <v>1.0515116707012833</v>
      </c>
    </row>
    <row r="12" spans="1:4" x14ac:dyDescent="0.35">
      <c r="A12" s="33" t="s">
        <v>46</v>
      </c>
      <c r="B12" s="29">
        <v>0.87563209140513032</v>
      </c>
      <c r="C12" s="29">
        <v>0.34893965484638167</v>
      </c>
      <c r="D12" s="29">
        <v>1.224571746251512</v>
      </c>
    </row>
    <row r="13" spans="1:4" x14ac:dyDescent="0.35">
      <c r="A13" s="33" t="s">
        <v>26</v>
      </c>
      <c r="B13" s="29">
        <v>1.0801492828875225</v>
      </c>
      <c r="C13" s="29">
        <v>0.58561678826622632</v>
      </c>
      <c r="D13" s="29">
        <v>1.6657660711537488</v>
      </c>
    </row>
    <row r="14" spans="1:4" x14ac:dyDescent="0.35">
      <c r="A14" s="33" t="s">
        <v>48</v>
      </c>
      <c r="B14" s="29">
        <v>0.44192823575143403</v>
      </c>
      <c r="C14" s="29">
        <v>0.24683757768684444</v>
      </c>
      <c r="D14" s="29">
        <v>0.68876581343827847</v>
      </c>
    </row>
    <row r="15" spans="1:4" x14ac:dyDescent="0.35">
      <c r="A15" s="33" t="s">
        <v>49</v>
      </c>
      <c r="B15" s="29">
        <v>0.12450414535154322</v>
      </c>
      <c r="C15" s="29">
        <v>7.58309700925172E-2</v>
      </c>
      <c r="D15" s="29">
        <v>0.20033511544406041</v>
      </c>
    </row>
    <row r="16" spans="1:4" x14ac:dyDescent="0.35">
      <c r="A16" s="33" t="s">
        <v>50</v>
      </c>
      <c r="B16" s="29">
        <v>1.8656121133155741</v>
      </c>
      <c r="C16" s="29">
        <v>2.2158822611959788</v>
      </c>
      <c r="D16" s="29">
        <v>4.0814943745115526</v>
      </c>
    </row>
    <row r="17" spans="1:4" x14ac:dyDescent="0.35">
      <c r="A17" s="33" t="s">
        <v>65</v>
      </c>
      <c r="B17" s="29">
        <v>2.2498804852781915</v>
      </c>
      <c r="C17" s="29">
        <v>2.5720800392668481</v>
      </c>
      <c r="D17" s="29">
        <v>4.8219605245450392</v>
      </c>
    </row>
    <row r="18" spans="1:4" x14ac:dyDescent="0.35">
      <c r="A18" s="33" t="s">
        <v>55</v>
      </c>
      <c r="B18" s="29">
        <v>0.68795682340905395</v>
      </c>
      <c r="C18" s="29">
        <v>0.45535129872068564</v>
      </c>
      <c r="D18" s="29">
        <v>1.1433081221297396</v>
      </c>
    </row>
    <row r="19" spans="1:4" x14ac:dyDescent="0.35">
      <c r="A19" s="33" t="s">
        <v>57</v>
      </c>
      <c r="B19" s="29">
        <v>0.38757144563163082</v>
      </c>
      <c r="C19" s="29">
        <v>0.18628316386915528</v>
      </c>
      <c r="D19" s="29">
        <v>0.57385460950078615</v>
      </c>
    </row>
    <row r="20" spans="1:4" x14ac:dyDescent="0.35">
      <c r="A20" s="35" t="s">
        <v>66</v>
      </c>
      <c r="B20" s="50">
        <v>14.571763422584795</v>
      </c>
      <c r="C20" s="50">
        <v>15.407871053598928</v>
      </c>
      <c r="D20" s="50">
        <v>29.904538934484322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B2" sqref="B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3.6328125" customWidth="1"/>
    <col min="5" max="5" width="16.54296875" customWidth="1"/>
    <col min="6" max="6" width="11.6328125" customWidth="1"/>
  </cols>
  <sheetData>
    <row r="1" spans="1:8" ht="91.5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12" t="s">
        <v>74</v>
      </c>
      <c r="C5" s="13">
        <v>8835.9647025778722</v>
      </c>
      <c r="D5" s="13">
        <v>3078.7853298802929</v>
      </c>
      <c r="E5" s="13">
        <v>3680.280946799242</v>
      </c>
      <c r="F5" s="14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79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80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81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82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83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84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85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12" t="s">
        <v>74</v>
      </c>
      <c r="C22" s="13"/>
      <c r="D22" s="13">
        <v>2431.5541350587182</v>
      </c>
      <c r="E22" s="13">
        <v>2735.3804072748094</v>
      </c>
      <c r="F22" s="14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79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80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81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82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83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84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85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12" t="s">
        <v>74</v>
      </c>
      <c r="C39" s="13">
        <v>8835.9647025778722</v>
      </c>
      <c r="D39" s="13">
        <v>5510.3394649390111</v>
      </c>
      <c r="E39" s="13">
        <v>6415.6613540740509</v>
      </c>
      <c r="F39" s="14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79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80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81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82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83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84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85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84193d32-96af-42bb-9a8d-e389b6b013dc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32d29ee-28c9-41bc-b9e4-7f2eba331d2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QLD-Gold Coast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2025-05-23T06:05:26Z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