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ustrade-my.sharepoint.com/personal/ash_holland_austrade_gov_au/Documents/Documents/Austrade/Content/TRA/RTSA 2023-24 Regional files for TRA website/Regional Tourism Satellite Account 2023-24 data files/"/>
    </mc:Choice>
  </mc:AlternateContent>
  <xr:revisionPtr revIDLastSave="3" documentId="13_ncr:1_{DB8C37CA-1C54-4608-9226-9CC6793651BC}" xr6:coauthVersionLast="47" xr6:coauthVersionMax="47" xr10:uidLastSave="{76384033-CF4A-4506-ADE0-AB3EFCEB0BC2}"/>
  <bookViews>
    <workbookView xWindow="39090" yWindow="165" windowWidth="18285" windowHeight="14265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definedNames>
    <definedName name="_xlnm.Print_Area" localSheetId="1">Consumption!$A$1:$B$29</definedName>
    <definedName name="_xlnm.Print_Area" localSheetId="3">'Filled jobs'!$A$1:$B$22</definedName>
    <definedName name="_xlnm.Print_Area" localSheetId="2">GVA!$A$1:$B$31</definedName>
    <definedName name="_xlnm.Print_Area" localSheetId="0">'Regional Summary'!$A$1:$A$21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s="1"/>
</calcChain>
</file>

<file path=xl/sharedStrings.xml><?xml version="1.0" encoding="utf-8"?>
<sst xmlns="http://schemas.openxmlformats.org/spreadsheetml/2006/main" count="148" uniqueCount="95">
  <si>
    <t>NORTHERN TERRITORY</t>
  </si>
  <si>
    <t>2016–17</t>
  </si>
  <si>
    <t>2017–18</t>
  </si>
  <si>
    <t>2018–19</t>
  </si>
  <si>
    <t>2019–20</t>
  </si>
  <si>
    <t>2020–21</t>
  </si>
  <si>
    <t>2021–22</t>
  </si>
  <si>
    <t>2022–23</t>
  </si>
  <si>
    <t>Gross value added</t>
  </si>
  <si>
    <t>DIRECT</t>
  </si>
  <si>
    <t>INDIRECT</t>
  </si>
  <si>
    <t>TOTAL</t>
  </si>
  <si>
    <t>Gross regional product</t>
  </si>
  <si>
    <t>Filled jobs</t>
  </si>
  <si>
    <t>000</t>
  </si>
  <si>
    <t>Tourism consumption</t>
  </si>
  <si>
    <t>CONSUMPTION</t>
  </si>
  <si>
    <t>$ million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</si>
  <si>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</si>
  <si>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</si>
  <si>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</si>
  <si>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</si>
  <si>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</si>
  <si>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</si>
  <si>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</si>
  <si>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</si>
  <si>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Travel agency and tour operator services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</si>
  <si>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</si>
  <si>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</si>
  <si>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</si>
  <si>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</si>
  <si>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</si>
  <si>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</si>
  <si>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</si>
  <si>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</si>
  <si>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</si>
  <si>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</si>
  <si>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Direct tourism Consumption</t>
  </si>
  <si>
    <t>Tourism characteristic industries</t>
  </si>
  <si>
    <t>Accommodation</t>
  </si>
  <si>
    <t>Ownership of dwellings</t>
  </si>
  <si>
    <t>Cafes, restaurants and takeaway food services</t>
  </si>
  <si>
    <t>Clubs, pubs, taverns &amp; bars</t>
  </si>
  <si>
    <t>Rail transport</t>
  </si>
  <si>
    <t>Taxi transport</t>
  </si>
  <si>
    <t>Other road transport</t>
  </si>
  <si>
    <t>Air, water and other transport</t>
  </si>
  <si>
    <t>Motor vehicle hiring</t>
  </si>
  <si>
    <t>Cultural services</t>
  </si>
  <si>
    <t>Casinos and other gambling services</t>
  </si>
  <si>
    <t>Other sports and recreation services</t>
  </si>
  <si>
    <t>Total tourism characteristic industries</t>
  </si>
  <si>
    <t>Tourism connected industries</t>
  </si>
  <si>
    <t>Automotive fuel retailing</t>
  </si>
  <si>
    <t>Other retail trade</t>
  </si>
  <si>
    <t>Education and training</t>
  </si>
  <si>
    <t>Total tourism connected industries</t>
  </si>
  <si>
    <t>All other industries</t>
  </si>
  <si>
    <t>Direct tourism GVA</t>
  </si>
  <si>
    <t>Full -time</t>
  </si>
  <si>
    <t>Part-time</t>
  </si>
  <si>
    <t>Total</t>
  </si>
  <si>
    <t>Tourism industries</t>
  </si>
  <si>
    <t>Clubs, pubs, taverns and bars</t>
  </si>
  <si>
    <t>Road transport and transport equipment rental</t>
  </si>
  <si>
    <t>Retail trade</t>
  </si>
  <si>
    <t>Direct tourism filled jobs</t>
  </si>
  <si>
    <t>Consumption</t>
  </si>
  <si>
    <t xml:space="preserve"> Gross value added </t>
  </si>
  <si>
    <t xml:space="preserve"> Gross regional product </t>
  </si>
  <si>
    <t xml:space="preserve"> $ million - purchaser's prices </t>
  </si>
  <si>
    <t xml:space="preserve"> $ million - basic prices </t>
  </si>
  <si>
    <t>'000</t>
  </si>
  <si>
    <t>Darwin</t>
  </si>
  <si>
    <t>Barkly</t>
  </si>
  <si>
    <t>Alice Springs</t>
  </si>
  <si>
    <t>Litchfield Kakadu Arnhem</t>
  </si>
  <si>
    <t>Katherine Daly</t>
  </si>
  <si>
    <t>MacDonnell</t>
  </si>
  <si>
    <t>Lasseter</t>
  </si>
  <si>
    <t>Capital city Northern Territory</t>
  </si>
  <si>
    <t>Regional Northern Territory</t>
  </si>
  <si>
    <t>Rest of Australia (Northern Territory)</t>
  </si>
  <si>
    <t>-</t>
  </si>
  <si>
    <t>Total direct contribution Northern Territory</t>
  </si>
  <si>
    <t>Total indirect contribution Northern Territory</t>
  </si>
  <si>
    <t>Total contribution Northern Territory</t>
  </si>
  <si>
    <t xml:space="preserve">* Note: the sum of regions may not add to total due to rounding </t>
  </si>
  <si>
    <t>2023–24</t>
  </si>
  <si>
    <t>$ million Basic price</t>
  </si>
  <si>
    <t>$ million Purchaser's price</t>
  </si>
  <si>
    <t>2023-24</t>
  </si>
  <si>
    <t>2023-24 (000)</t>
  </si>
  <si>
    <r>
      <t>NORTHERN TERRITORY, 2023</t>
    </r>
    <r>
      <rPr>
        <b/>
        <sz val="20"/>
        <color theme="6" tint="-0.499984740745262"/>
        <rFont val="Calibri"/>
        <family val="2"/>
      </rPr>
      <t>–24*</t>
    </r>
  </si>
  <si>
    <t>LITCHFIELD KAKADU ARNHEM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</si>
</sst>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</numFmts>
  <fonts count="26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20"/>
      <color theme="6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6" tint="-0.499984740745262"/>
      <name val="Calibri"/>
      <family val="2"/>
    </font>
    <font>
      <sz val="10"/>
      <color theme="1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8"/>
        <bgColor indexed="18"/>
      </patternFill>
    </fill>
    <fill>
      <patternFill patternType="solid">
        <fgColor rgb="FFF9FE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00050"/>
        <bgColor indexed="64"/>
      </patternFill>
    </fill>
  </fills>
  <borders count="21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/>
      <right/>
      <top/>
      <bottom style="thin">
        <color theme="7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 style="thin">
        <color rgb="FFDEDBD5"/>
      </right>
      <top style="thin">
        <color rgb="FFDEDBD5"/>
      </top>
      <bottom style="thin">
        <color rgb="FFDEDBD5"/>
      </bottom>
      <diagonal/>
    </border>
    <border>
      <left/>
      <right style="thin">
        <color rgb="FFDEDBD5"/>
      </right>
      <top/>
      <bottom style="thin">
        <color rgb="FFDEDBD5"/>
      </bottom>
      <diagonal/>
    </border>
  </borders>
  <cellStyleXfs count="8">
    <xf numFmtId="0" fontId="0" fillId="0" borderId="0"/>
    <xf numFmtId="164" fontId="1" fillId="2" borderId="1" applyBorder="0">
      <alignment horizontal="left" vertical="center" wrapText="1" indent="1"/>
    </xf>
    <xf numFmtId="0" fontId="5" fillId="3" borderId="5" applyNumberFormat="0" applyBorder="0" applyProtection="0">
      <alignment horizontal="left" vertical="center"/>
    </xf>
    <xf numFmtId="165" fontId="8" fillId="0" borderId="6" applyFill="0">
      <alignment horizontal="left" vertical="center"/>
    </xf>
    <xf numFmtId="166" fontId="6" fillId="0" borderId="0" applyBorder="0">
      <alignment horizontal="right" vertical="center"/>
    </xf>
    <xf numFmtId="164" fontId="7" fillId="0" borderId="0" applyBorder="0" applyProtection="0">
      <alignment horizontal="right" vertical="center"/>
    </xf>
    <xf numFmtId="0" fontId="16" fillId="4" borderId="14">
      <alignment horizontal="left" vertical="center" indent="1"/>
      <protection locked="0"/>
    </xf>
    <xf numFmtId="43" fontId="2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7" fillId="0" borderId="0" xfId="6" applyFont="1" applyFill="1" applyBorder="1" applyAlignment="1">
      <alignment vertical="center"/>
      <protection locked="0"/>
    </xf>
    <xf numFmtId="3" fontId="17" fillId="0" borderId="0" xfId="6" applyNumberFormat="1" applyFont="1" applyFill="1" applyBorder="1" applyAlignment="1">
      <alignment horizontal="right"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5" borderId="0" xfId="6" applyFont="1" applyFill="1" applyBorder="1" applyAlignment="1">
      <alignment vertical="center"/>
      <protection locked="0"/>
    </xf>
    <xf numFmtId="3" fontId="20" fillId="5" borderId="0" xfId="6" applyNumberFormat="1" applyFont="1" applyFill="1" applyBorder="1" applyAlignment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/>
    </xf>
    <xf numFmtId="0" fontId="3" fillId="6" borderId="0" xfId="0" quotePrefix="1" applyFont="1" applyFill="1" applyAlignment="1">
      <alignment vertical="center"/>
    </xf>
    <xf numFmtId="0" fontId="3" fillId="6" borderId="7" xfId="0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168" fontId="3" fillId="6" borderId="0" xfId="0" applyNumberFormat="1" applyFont="1" applyFill="1" applyAlignment="1">
      <alignment vertical="center"/>
    </xf>
    <xf numFmtId="0" fontId="23" fillId="0" borderId="0" xfId="0" applyFont="1"/>
    <xf numFmtId="0" fontId="24" fillId="0" borderId="0" xfId="0" applyFont="1"/>
    <xf numFmtId="0" fontId="11" fillId="0" borderId="3" xfId="0" applyFont="1" applyBorder="1"/>
    <xf numFmtId="0" fontId="11" fillId="0" borderId="0" xfId="0" applyFont="1"/>
    <xf numFmtId="168" fontId="11" fillId="0" borderId="3" xfId="0" applyNumberFormat="1" applyFont="1" applyBorder="1"/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8" fontId="12" fillId="0" borderId="3" xfId="0" applyNumberFormat="1" applyFont="1" applyBorder="1"/>
    <xf numFmtId="0" fontId="3" fillId="6" borderId="0" xfId="0" applyFont="1" applyFill="1" applyAlignment="1">
      <alignment vertical="center" wrapText="1"/>
    </xf>
    <xf numFmtId="168" fontId="3" fillId="6" borderId="0" xfId="0" applyNumberFormat="1" applyFont="1" applyFill="1" applyAlignment="1">
      <alignment vertical="center" wrapText="1"/>
    </xf>
    <xf numFmtId="3" fontId="11" fillId="0" borderId="3" xfId="0" applyNumberFormat="1" applyFont="1" applyBorder="1"/>
    <xf numFmtId="167" fontId="11" fillId="0" borderId="3" xfId="0" applyNumberFormat="1" applyFont="1" applyBorder="1"/>
    <xf numFmtId="0" fontId="3" fillId="6" borderId="2" xfId="0" applyFont="1" applyFill="1" applyBorder="1" applyAlignment="1">
      <alignment horizontal="left" vertical="center"/>
    </xf>
    <xf numFmtId="0" fontId="9" fillId="6" borderId="0" xfId="0" applyFont="1" applyFill="1"/>
    <xf numFmtId="0" fontId="15" fillId="6" borderId="8" xfId="0" applyFont="1" applyFill="1" applyBorder="1"/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right" vertical="center" wrapText="1"/>
    </xf>
    <xf numFmtId="0" fontId="3" fillId="6" borderId="9" xfId="0" applyFont="1" applyFill="1" applyBorder="1" applyAlignment="1">
      <alignment horizontal="right" vertical="center" wrapText="1"/>
    </xf>
    <xf numFmtId="0" fontId="20" fillId="6" borderId="10" xfId="0" applyFont="1" applyFill="1" applyBorder="1"/>
    <xf numFmtId="0" fontId="20" fillId="6" borderId="11" xfId="0" applyFont="1" applyFill="1" applyBorder="1" applyAlignment="1">
      <alignment horizontal="left" vertical="center" indent="1"/>
    </xf>
    <xf numFmtId="0" fontId="20" fillId="6" borderId="11" xfId="0" applyFont="1" applyFill="1" applyBorder="1" applyAlignment="1">
      <alignment horizontal="right" vertical="center"/>
    </xf>
    <xf numFmtId="0" fontId="20" fillId="6" borderId="12" xfId="0" quotePrefix="1" applyFont="1" applyFill="1" applyBorder="1" applyAlignment="1">
      <alignment horizontal="right" vertical="center"/>
    </xf>
    <xf numFmtId="0" fontId="3" fillId="6" borderId="16" xfId="0" applyFont="1" applyFill="1" applyBorder="1"/>
    <xf numFmtId="3" fontId="3" fillId="6" borderId="16" xfId="0" applyNumberFormat="1" applyFont="1" applyFill="1" applyBorder="1" applyAlignment="1">
      <alignment horizontal="right"/>
    </xf>
    <xf numFmtId="3" fontId="25" fillId="0" borderId="19" xfId="0" applyNumberFormat="1" applyFont="1" applyBorder="1"/>
    <xf numFmtId="4" fontId="20" fillId="5" borderId="0" xfId="6" applyNumberFormat="1" applyFont="1" applyFill="1" applyBorder="1" applyAlignment="1">
      <alignment horizontal="right" vertical="center"/>
      <protection locked="0"/>
    </xf>
    <xf numFmtId="4" fontId="17" fillId="0" borderId="0" xfId="6" applyNumberFormat="1" applyFont="1" applyFill="1" applyBorder="1" applyAlignment="1">
      <alignment horizontal="right" vertical="center"/>
      <protection locked="0"/>
    </xf>
    <xf numFmtId="4" fontId="3" fillId="6" borderId="16" xfId="0" applyNumberFormat="1" applyFont="1" applyFill="1" applyBorder="1" applyAlignment="1">
      <alignment horizontal="right"/>
    </xf>
    <xf numFmtId="167" fontId="25" fillId="0" borderId="19" xfId="0" applyNumberFormat="1" applyFont="1" applyBorder="1"/>
    <xf numFmtId="167" fontId="11" fillId="0" borderId="3" xfId="0" applyNumberFormat="1" applyFont="1" applyBorder="1" applyAlignment="1">
      <alignment horizontal="right" vertical="center"/>
    </xf>
    <xf numFmtId="167" fontId="25" fillId="0" borderId="20" xfId="0" applyNumberFormat="1" applyFont="1" applyBorder="1"/>
    <xf numFmtId="1" fontId="25" fillId="0" borderId="19" xfId="0" applyNumberFormat="1" applyFont="1" applyBorder="1"/>
    <xf numFmtId="1" fontId="11" fillId="0" borderId="3" xfId="0" applyNumberFormat="1" applyFont="1" applyBorder="1" applyAlignment="1">
      <alignment horizontal="right" vertical="center"/>
    </xf>
    <xf numFmtId="1" fontId="25" fillId="0" borderId="20" xfId="0" applyNumberFormat="1" applyFont="1" applyBorder="1"/>
    <xf numFmtId="168" fontId="9" fillId="6" borderId="0" xfId="7" applyNumberFormat="1" applyFont="1" applyFill="1"/>
    <xf numFmtId="0" fontId="3" fillId="6" borderId="0" xfId="0" applyFont="1" applyFill="1" applyAlignment="1">
      <alignment horizontal="center" vertical="center"/>
    </xf>
    <xf numFmtId="0" fontId="3" fillId="6" borderId="0" xfId="0" quotePrefix="1" applyFont="1" applyFill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textRotation="90"/>
    </xf>
    <xf numFmtId="0" fontId="15" fillId="0" borderId="15" xfId="0" applyFont="1" applyBorder="1" applyAlignment="1">
      <alignment horizontal="center" vertical="center" textRotation="90"/>
    </xf>
    <xf numFmtId="0" fontId="15" fillId="0" borderId="17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7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6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802028</xdr:colOff>
      <xdr:row>1</xdr:row>
      <xdr:rowOff>21896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9F24A-338F-46C0-8217-A42AC5F2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6281" cy="1306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12701</xdr:colOff>
      <xdr:row>1</xdr:row>
      <xdr:rowOff>11518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AEA08C-0623-49A9-8DE2-C2DB114B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45200" cy="976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</xdr:colOff>
      <xdr:row>1</xdr:row>
      <xdr:rowOff>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860F55-901A-4866-8557-25B7D4705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13450" cy="9715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19051</xdr:colOff>
      <xdr:row>1</xdr:row>
      <xdr:rowOff>13291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DB598-E883-4F15-B20A-F236E195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527800" cy="1054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14725</xdr:colOff>
      <xdr:row>1</xdr:row>
      <xdr:rowOff>1216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457F53-DB6C-4DE6-B183-817B35BB8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6281" cy="130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showGridLines="0" tabSelected="1" zoomScale="87" zoomScaleNormal="87" workbookViewId="0">
      <selection activeCell="A2" sqref="A2"/>
    </sheetView>
  </sheetViews>
  <sheetFormatPr defaultColWidth="11.90625" defaultRowHeight="15" customHeight="1" x14ac:dyDescent="0.35"/>
  <cols>
    <col min="1" max="1" width="20.90625" customWidth="1"/>
  </cols>
  <sheetData>
    <row r="1" spans="1:9" ht="101" customHeight="1" x14ac:dyDescent="0.35"/>
    <row r="2" spans="1:9" ht="24.75" customHeight="1" x14ac:dyDescent="0.6">
      <c r="A2" s="23" t="s">
        <v>94</v>
      </c>
      <c r="B2" s="23"/>
      <c r="C2" s="23"/>
      <c r="D2" s="23"/>
    </row>
    <row r="3" spans="1:9" ht="14.75" customHeight="1" x14ac:dyDescent="0.35">
      <c r="A3" s="24" t="s">
        <v>0</v>
      </c>
      <c r="B3" s="24"/>
      <c r="C3" s="24"/>
      <c r="D3" s="24"/>
    </row>
    <row r="4" spans="1:9" ht="14.5" hidden="1" x14ac:dyDescent="0.35"/>
    <row r="5" spans="1:9" ht="14.5" x14ac:dyDescent="0.35">
      <c r="A5" s="16"/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88</v>
      </c>
    </row>
    <row r="6" spans="1:9" ht="14.5" x14ac:dyDescent="0.35">
      <c r="A6" s="16" t="s">
        <v>8</v>
      </c>
      <c r="B6" s="60" t="s">
        <v>89</v>
      </c>
      <c r="C6" s="60"/>
      <c r="D6" s="60"/>
      <c r="E6" s="60"/>
      <c r="F6" s="60"/>
      <c r="G6" s="60"/>
      <c r="H6" s="60"/>
      <c r="I6" s="60"/>
    </row>
    <row r="7" spans="1:9" ht="14.5" x14ac:dyDescent="0.35">
      <c r="A7" s="28" t="s">
        <v>9</v>
      </c>
      <c r="B7" s="56">
        <v>76.054244273407846</v>
      </c>
      <c r="C7" s="56">
        <v>65.516388144689486</v>
      </c>
      <c r="D7" s="56">
        <v>96.303683834933167</v>
      </c>
      <c r="E7" s="57">
        <v>56.545731586158986</v>
      </c>
      <c r="F7" s="57">
        <v>48.628250533897905</v>
      </c>
      <c r="G7" s="57">
        <v>49.22386821863924</v>
      </c>
      <c r="H7" s="57">
        <v>81.910835978669965</v>
      </c>
      <c r="I7" s="57">
        <v>107.56158731707382</v>
      </c>
    </row>
    <row r="8" spans="1:9" ht="14.5" x14ac:dyDescent="0.35">
      <c r="A8" s="28" t="s">
        <v>10</v>
      </c>
      <c r="B8" s="58">
        <v>49.133193047401917</v>
      </c>
      <c r="C8" s="58">
        <v>40.965767373827454</v>
      </c>
      <c r="D8" s="58">
        <v>71.764937525920999</v>
      </c>
      <c r="E8" s="57">
        <v>39.496614118025235</v>
      </c>
      <c r="F8" s="57">
        <v>39.105231622700721</v>
      </c>
      <c r="G8" s="57">
        <v>38.152411808796494</v>
      </c>
      <c r="H8" s="57">
        <v>52.733979530405833</v>
      </c>
      <c r="I8" s="57">
        <v>67.934951162906245</v>
      </c>
    </row>
    <row r="9" spans="1:9" ht="14.5" x14ac:dyDescent="0.35">
      <c r="A9" s="29" t="s">
        <v>11</v>
      </c>
      <c r="B9" s="58">
        <v>125.18743732080976</v>
      </c>
      <c r="C9" s="58">
        <v>106.48215551851695</v>
      </c>
      <c r="D9" s="58">
        <v>168.06862136085417</v>
      </c>
      <c r="E9" s="57">
        <v>96.042345704184214</v>
      </c>
      <c r="F9" s="57">
        <v>87.733482156598626</v>
      </c>
      <c r="G9" s="57">
        <v>87.37628002743574</v>
      </c>
      <c r="H9" s="57">
        <v>134.64481550907578</v>
      </c>
      <c r="I9" s="57">
        <v>175.49653847998007</v>
      </c>
    </row>
    <row r="10" spans="1:9" ht="14.5" x14ac:dyDescent="0.35">
      <c r="A10" s="16" t="s">
        <v>12</v>
      </c>
      <c r="B10" s="60" t="s">
        <v>89</v>
      </c>
      <c r="C10" s="60"/>
      <c r="D10" s="60"/>
      <c r="E10" s="60"/>
      <c r="F10" s="60"/>
      <c r="G10" s="60"/>
      <c r="H10" s="60"/>
      <c r="I10" s="60"/>
    </row>
    <row r="11" spans="1:9" ht="14.5" x14ac:dyDescent="0.35">
      <c r="A11" s="28" t="s">
        <v>9</v>
      </c>
      <c r="B11" s="56">
        <v>93.714453074487722</v>
      </c>
      <c r="C11" s="56">
        <v>80.01156600821254</v>
      </c>
      <c r="D11" s="56">
        <v>120.83121543329794</v>
      </c>
      <c r="E11" s="57">
        <v>70.862331579802216</v>
      </c>
      <c r="F11" s="57">
        <v>58.584980855771732</v>
      </c>
      <c r="G11" s="57">
        <v>66.203890713692019</v>
      </c>
      <c r="H11" s="57">
        <v>106.25252871499139</v>
      </c>
      <c r="I11" s="57">
        <v>134.74004248351855</v>
      </c>
    </row>
    <row r="12" spans="1:9" ht="14.5" x14ac:dyDescent="0.35">
      <c r="A12" s="28" t="s">
        <v>10</v>
      </c>
      <c r="B12" s="58">
        <v>59.384781315978962</v>
      </c>
      <c r="C12" s="58">
        <v>49.48840579897864</v>
      </c>
      <c r="D12" s="58">
        <v>88.474656126777347</v>
      </c>
      <c r="E12" s="57">
        <v>48.841120430709182</v>
      </c>
      <c r="F12" s="57">
        <v>46.746744602395822</v>
      </c>
      <c r="G12" s="57">
        <v>44.993340398100038</v>
      </c>
      <c r="H12" s="57">
        <v>62.408675740696246</v>
      </c>
      <c r="I12" s="57">
        <v>81.537076069323007</v>
      </c>
    </row>
    <row r="13" spans="1:9" ht="14.5" x14ac:dyDescent="0.35">
      <c r="A13" s="29" t="s">
        <v>11</v>
      </c>
      <c r="B13" s="58">
        <v>153.09923439046668</v>
      </c>
      <c r="C13" s="58">
        <v>129.49997180719117</v>
      </c>
      <c r="D13" s="58">
        <v>209.30587156007527</v>
      </c>
      <c r="E13" s="57">
        <v>119.7034520105114</v>
      </c>
      <c r="F13" s="57">
        <v>105.33172545816755</v>
      </c>
      <c r="G13" s="57">
        <v>111.19723111179206</v>
      </c>
      <c r="H13" s="57">
        <v>168.66120445568762</v>
      </c>
      <c r="I13" s="57">
        <v>216.27711855284156</v>
      </c>
    </row>
    <row r="14" spans="1:9" ht="14.5" x14ac:dyDescent="0.35">
      <c r="A14" s="16" t="s">
        <v>13</v>
      </c>
      <c r="B14" s="61" t="s">
        <v>14</v>
      </c>
      <c r="C14" s="61"/>
      <c r="D14" s="61"/>
      <c r="E14" s="61"/>
      <c r="F14" s="61"/>
      <c r="G14" s="61"/>
      <c r="H14" s="61"/>
      <c r="I14" s="61"/>
    </row>
    <row r="15" spans="1:9" ht="14.5" x14ac:dyDescent="0.35">
      <c r="A15" s="28" t="s">
        <v>9</v>
      </c>
      <c r="B15" s="53">
        <v>1.2328777508025948</v>
      </c>
      <c r="C15" s="53">
        <v>1.044520125783277</v>
      </c>
      <c r="D15" s="53">
        <v>1.4764292868244719</v>
      </c>
      <c r="E15" s="54">
        <v>1.0469939631767078</v>
      </c>
      <c r="F15" s="54">
        <v>0.98993149482473441</v>
      </c>
      <c r="G15" s="54">
        <v>0.96559809329296187</v>
      </c>
      <c r="H15" s="54">
        <v>1.1012650834634148</v>
      </c>
      <c r="I15" s="54">
        <v>1.3383367559260269</v>
      </c>
    </row>
    <row r="16" spans="1:9" ht="14.5" x14ac:dyDescent="0.35">
      <c r="A16" s="28" t="s">
        <v>10</v>
      </c>
      <c r="B16" s="55">
        <v>0.35167666879138149</v>
      </c>
      <c r="C16" s="55">
        <v>0.29666559399927972</v>
      </c>
      <c r="D16" s="55">
        <v>0.51350943370374191</v>
      </c>
      <c r="E16" s="54">
        <v>0.27817494299853152</v>
      </c>
      <c r="F16" s="54">
        <v>0.27394403364535103</v>
      </c>
      <c r="G16" s="54">
        <v>0.26535975196269035</v>
      </c>
      <c r="H16" s="54">
        <v>0.36434647678025206</v>
      </c>
      <c r="I16" s="54">
        <v>0.48238119449347799</v>
      </c>
    </row>
    <row r="17" spans="1:9" ht="14.5" x14ac:dyDescent="0.35">
      <c r="A17" s="29" t="s">
        <v>11</v>
      </c>
      <c r="B17" s="55">
        <v>1.5845544195939762</v>
      </c>
      <c r="C17" s="55">
        <v>1.3411857197825567</v>
      </c>
      <c r="D17" s="55">
        <v>1.989938720528214</v>
      </c>
      <c r="E17" s="54">
        <v>1.3251689061752394</v>
      </c>
      <c r="F17" s="54">
        <v>1.2638755284700856</v>
      </c>
      <c r="G17" s="54">
        <v>1.2309578452556522</v>
      </c>
      <c r="H17" s="54">
        <v>1.4656115602436668</v>
      </c>
      <c r="I17" s="54">
        <v>1.8207179504195048</v>
      </c>
    </row>
    <row r="18" spans="1:9" ht="15.65" customHeight="1" x14ac:dyDescent="0.35">
      <c r="A18" s="16" t="s">
        <v>15</v>
      </c>
      <c r="B18" s="60" t="s">
        <v>90</v>
      </c>
      <c r="C18" s="60"/>
      <c r="D18" s="60"/>
      <c r="E18" s="60"/>
      <c r="F18" s="60"/>
      <c r="G18" s="60"/>
      <c r="H18" s="60"/>
      <c r="I18" s="60"/>
    </row>
    <row r="19" spans="1:9" ht="14.5" x14ac:dyDescent="0.35">
      <c r="A19" s="31" t="s">
        <v>16</v>
      </c>
      <c r="B19" s="49">
        <v>305.31769815710192</v>
      </c>
      <c r="C19" s="49">
        <v>250.38176142251689</v>
      </c>
      <c r="D19" s="49">
        <v>444.79237412100048</v>
      </c>
      <c r="E19" s="30">
        <v>244.50259309480438</v>
      </c>
      <c r="F19" s="30">
        <v>236.09430510111429</v>
      </c>
      <c r="G19" s="30">
        <v>243.40452518617096</v>
      </c>
      <c r="H19" s="30">
        <v>340.358316779532</v>
      </c>
      <c r="I19" s="30">
        <v>426.99120485636985</v>
      </c>
    </row>
    <row r="20" spans="1:9" ht="14.5" x14ac:dyDescent="0.35">
      <c r="A20" s="15"/>
      <c r="B20" s="15"/>
      <c r="C20" s="15"/>
      <c r="D20" s="15"/>
    </row>
  </sheetData>
  <mergeCells count="4">
    <mergeCell ref="B6:I6"/>
    <mergeCell ref="B10:I10"/>
    <mergeCell ref="B14:I14"/>
    <mergeCell ref="B18:I18"/>
  </mergeCells>
  <phoneticPr fontId="22" type="noConversion"/>
  <pageMargins left="0.7" right="0.7" top="0.75" bottom="0.75" header="0.3" footer="0.3"/>
  <pageSetup paperSize="9" scale="88" orientation="landscape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7"/>
  <sheetViews>
    <sheetView showGridLines="0" zoomScaleNormal="100" workbookViewId="0">
      <selection activeCell="A2" sqref="A2"/>
    </sheetView>
  </sheetViews>
  <sheetFormatPr defaultColWidth="9.08984375" defaultRowHeight="14.5" x14ac:dyDescent="0.35"/>
  <cols>
    <col min="1" max="1" width="47.90625" customWidth="1"/>
    <col min="2" max="2" width="38.453125" customWidth="1"/>
    <col min="3" max="11" width="16.36328125" customWidth="1"/>
  </cols>
  <sheetData>
    <row r="1" spans="1:2" ht="76" customHeight="1" x14ac:dyDescent="0.35"/>
    <row r="2" spans="1:2" ht="24.5" customHeight="1" x14ac:dyDescent="0.6">
      <c r="A2" s="23" t="str">
        <f>'Regional Summary'!A2</f>
        <v>LITCHFIELD KAKADU ARNHEM</v>
      </c>
    </row>
    <row r="3" spans="1:2" ht="15.5" x14ac:dyDescent="0.35">
      <c r="A3" s="24" t="s">
        <v>0</v>
      </c>
    </row>
    <row r="4" spans="1:2" ht="7.25" hidden="1" customHeight="1" x14ac:dyDescent="0.35"/>
    <row r="5" spans="1:2" x14ac:dyDescent="0.35">
      <c r="A5" s="16" t="s">
        <v>15</v>
      </c>
      <c r="B5" s="18" t="s">
        <v>88</v>
      </c>
    </row>
    <row r="6" spans="1:2" x14ac:dyDescent="0.35">
      <c r="A6" s="19"/>
      <c r="B6" s="20" t="s">
        <v>17</v>
      </c>
    </row>
    <row r="7" spans="1:2" x14ac:dyDescent="0.35">
      <c r="A7" s="2" t="s">
        <v>18</v>
      </c>
      <c r="B7" s="26"/>
    </row>
    <row r="8" spans="1:2" x14ac:dyDescent="0.35">
      <c r="A8" s="25" t="s">
        <v>19</v>
      </c>
      <c r="B8" s="27">
        <v>48.736468008320841</v>
      </c>
    </row>
    <row r="9" spans="1:2" x14ac:dyDescent="0.35">
      <c r="A9" s="25" t="s">
        <v>20</v>
      </c>
      <c r="B9" s="27">
        <v>0</v>
      </c>
    </row>
    <row r="10" spans="1:2" x14ac:dyDescent="0.35">
      <c r="A10" s="25" t="s">
        <v>21</v>
      </c>
      <c r="B10" s="27">
        <v>54.730518661004552</v>
      </c>
    </row>
    <row r="11" spans="1:2" x14ac:dyDescent="0.35">
      <c r="A11" s="25" t="s">
        <v>22</v>
      </c>
      <c r="B11" s="27">
        <v>6.0475404101947392</v>
      </c>
    </row>
    <row r="12" spans="1:2" x14ac:dyDescent="0.35">
      <c r="A12" s="25" t="s">
        <v>23</v>
      </c>
      <c r="B12" s="27">
        <v>3.3000435918079774</v>
      </c>
    </row>
    <row r="13" spans="1:2" x14ac:dyDescent="0.35">
      <c r="A13" s="25" t="s">
        <v>24</v>
      </c>
      <c r="B13" s="27">
        <v>105.23835057337293</v>
      </c>
    </row>
    <row r="14" spans="1:2" x14ac:dyDescent="0.35">
      <c r="A14" s="25" t="s">
        <v>25</v>
      </c>
      <c r="B14" s="27">
        <v>12.137646622208976</v>
      </c>
    </row>
    <row r="15" spans="1:2" x14ac:dyDescent="0.35">
      <c r="A15" s="25" t="s">
        <v>26</v>
      </c>
      <c r="B15" s="27">
        <v>34.203750392490988</v>
      </c>
    </row>
    <row r="16" spans="1:2" x14ac:dyDescent="0.35">
      <c r="A16" s="25" t="s">
        <v>27</v>
      </c>
      <c r="B16" s="27">
        <v>19.719411849623242</v>
      </c>
    </row>
    <row r="17" spans="1:2" x14ac:dyDescent="0.35">
      <c r="A17" s="25" t="s">
        <v>28</v>
      </c>
      <c r="B17" s="27">
        <v>1.5548902412168741</v>
      </c>
    </row>
    <row r="18" spans="1:2" x14ac:dyDescent="0.35">
      <c r="A18" s="25" t="s">
        <v>29</v>
      </c>
      <c r="B18" s="27">
        <v>33.717459490033882</v>
      </c>
    </row>
    <row r="19" spans="1:2" x14ac:dyDescent="0.35">
      <c r="A19" s="25" t="s">
        <v>30</v>
      </c>
      <c r="B19" s="27">
        <v>21.218612351925653</v>
      </c>
    </row>
    <row r="20" spans="1:2" x14ac:dyDescent="0.35">
      <c r="A20" s="25" t="s">
        <v>31</v>
      </c>
      <c r="B20" s="27">
        <v>20.259554975542056</v>
      </c>
    </row>
    <row r="21" spans="1:2" x14ac:dyDescent="0.35">
      <c r="A21" s="25" t="s">
        <v>32</v>
      </c>
      <c r="B21" s="27">
        <v>0</v>
      </c>
    </row>
    <row r="22" spans="1:2" ht="15" customHeight="1" x14ac:dyDescent="0.35">
      <c r="A22" s="25" t="s">
        <v>33</v>
      </c>
      <c r="B22" s="27">
        <v>56.849157973663949</v>
      </c>
    </row>
    <row r="23" spans="1:2" x14ac:dyDescent="0.35">
      <c r="A23" s="25" t="s">
        <v>34</v>
      </c>
      <c r="B23" s="27">
        <v>0.75903099839061439</v>
      </c>
    </row>
    <row r="24" spans="1:2" x14ac:dyDescent="0.35">
      <c r="A24" s="25" t="s">
        <v>35</v>
      </c>
      <c r="B24" s="27">
        <v>1.4573515970105853</v>
      </c>
    </row>
    <row r="25" spans="1:2" x14ac:dyDescent="0.35">
      <c r="A25" s="25" t="s">
        <v>36</v>
      </c>
      <c r="B25" s="27">
        <v>7.0614171195619724</v>
      </c>
    </row>
    <row r="26" spans="1:2" x14ac:dyDescent="0.35">
      <c r="A26" s="21" t="s">
        <v>37</v>
      </c>
      <c r="B26" s="22">
        <v>426.99120485636979</v>
      </c>
    </row>
    <row r="27" spans="1:2" x14ac:dyDescent="0.35">
      <c r="A27" s="15"/>
    </row>
  </sheetData>
  <pageMargins left="0.7" right="0.7" top="0.75" bottom="0.75" header="0.3" footer="0.3"/>
  <pageSetup paperSize="9" scale="94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1"/>
  <sheetViews>
    <sheetView showGridLines="0" workbookViewId="0">
      <selection activeCell="A2" sqref="A2"/>
    </sheetView>
  </sheetViews>
  <sheetFormatPr defaultRowHeight="14.5" x14ac:dyDescent="0.35"/>
  <cols>
    <col min="1" max="1" width="44.453125" customWidth="1"/>
    <col min="2" max="2" width="41.6328125" customWidth="1"/>
    <col min="3" max="11" width="38.36328125" customWidth="1"/>
  </cols>
  <sheetData>
    <row r="1" spans="1:2" ht="76.5" customHeight="1" x14ac:dyDescent="0.35"/>
    <row r="2" spans="1:2" ht="26" x14ac:dyDescent="0.6">
      <c r="A2" s="23" t="str">
        <f>Consumption!A2</f>
        <v>LITCHFIELD KAKADU ARNHEM</v>
      </c>
    </row>
    <row r="3" spans="1:2" ht="15" customHeight="1" x14ac:dyDescent="0.35">
      <c r="A3" s="24" t="s">
        <v>0</v>
      </c>
    </row>
    <row r="4" spans="1:2" ht="0.65" customHeight="1" x14ac:dyDescent="0.35"/>
    <row r="5" spans="1:2" x14ac:dyDescent="0.35">
      <c r="A5" s="16"/>
      <c r="B5" s="18" t="s">
        <v>91</v>
      </c>
    </row>
    <row r="6" spans="1:2" x14ac:dyDescent="0.35">
      <c r="A6" s="16" t="s">
        <v>8</v>
      </c>
      <c r="B6" s="18" t="s">
        <v>17</v>
      </c>
    </row>
    <row r="7" spans="1:2" x14ac:dyDescent="0.35">
      <c r="A7" s="3" t="s">
        <v>38</v>
      </c>
      <c r="B7" s="25"/>
    </row>
    <row r="8" spans="1:2" x14ac:dyDescent="0.35">
      <c r="A8" s="4" t="s">
        <v>39</v>
      </c>
      <c r="B8" s="27">
        <v>20.466765833662436</v>
      </c>
    </row>
    <row r="9" spans="1:2" x14ac:dyDescent="0.35">
      <c r="A9" s="4" t="s">
        <v>40</v>
      </c>
      <c r="B9" s="27">
        <v>2.5440642049112094</v>
      </c>
    </row>
    <row r="10" spans="1:2" x14ac:dyDescent="0.35">
      <c r="A10" s="4" t="s">
        <v>41</v>
      </c>
      <c r="B10" s="27">
        <v>7.9637434238661227</v>
      </c>
    </row>
    <row r="11" spans="1:2" x14ac:dyDescent="0.35">
      <c r="A11" s="4" t="s">
        <v>42</v>
      </c>
      <c r="B11" s="27">
        <v>3.1601239384195265</v>
      </c>
    </row>
    <row r="12" spans="1:2" x14ac:dyDescent="0.35">
      <c r="A12" s="4" t="s">
        <v>43</v>
      </c>
      <c r="B12" s="27">
        <v>0</v>
      </c>
    </row>
    <row r="13" spans="1:2" x14ac:dyDescent="0.35">
      <c r="A13" s="4" t="s">
        <v>44</v>
      </c>
      <c r="B13" s="27">
        <v>0.79664546517987156</v>
      </c>
    </row>
    <row r="14" spans="1:2" x14ac:dyDescent="0.35">
      <c r="A14" s="4" t="s">
        <v>45</v>
      </c>
      <c r="B14" s="27">
        <v>0.72026746615426696</v>
      </c>
    </row>
    <row r="15" spans="1:2" x14ac:dyDescent="0.35">
      <c r="A15" s="4" t="s">
        <v>46</v>
      </c>
      <c r="B15" s="27">
        <v>30.540510192593096</v>
      </c>
    </row>
    <row r="16" spans="1:2" x14ac:dyDescent="0.35">
      <c r="A16" s="4" t="s">
        <v>47</v>
      </c>
      <c r="B16" s="27">
        <v>0.78968359833592938</v>
      </c>
    </row>
    <row r="17" spans="1:2" x14ac:dyDescent="0.35">
      <c r="A17" s="4" t="s">
        <v>26</v>
      </c>
      <c r="B17" s="27">
        <v>15.001558396249173</v>
      </c>
    </row>
    <row r="18" spans="1:2" x14ac:dyDescent="0.35">
      <c r="A18" s="4" t="s">
        <v>48</v>
      </c>
      <c r="B18" s="27">
        <v>3.8387799535466685</v>
      </c>
    </row>
    <row r="19" spans="1:2" x14ac:dyDescent="0.35">
      <c r="A19" s="4" t="s">
        <v>49</v>
      </c>
      <c r="B19" s="27">
        <v>0.34233159488168857</v>
      </c>
    </row>
    <row r="20" spans="1:2" x14ac:dyDescent="0.35">
      <c r="A20" s="4" t="s">
        <v>50</v>
      </c>
      <c r="B20" s="27">
        <v>1.4831815984138286</v>
      </c>
    </row>
    <row r="21" spans="1:2" x14ac:dyDescent="0.35">
      <c r="A21" s="5" t="s">
        <v>51</v>
      </c>
      <c r="B21" s="32">
        <v>87.647655666213808</v>
      </c>
    </row>
    <row r="22" spans="1:2" ht="4.5" customHeight="1" x14ac:dyDescent="0.35">
      <c r="A22" s="6"/>
      <c r="B22" s="27"/>
    </row>
    <row r="23" spans="1:2" x14ac:dyDescent="0.35">
      <c r="A23" s="3" t="s">
        <v>52</v>
      </c>
      <c r="B23" s="27"/>
    </row>
    <row r="24" spans="1:2" x14ac:dyDescent="0.35">
      <c r="A24" s="4" t="s">
        <v>53</v>
      </c>
      <c r="B24" s="27">
        <v>1.8345021995349657</v>
      </c>
    </row>
    <row r="25" spans="1:2" x14ac:dyDescent="0.35">
      <c r="A25" s="4" t="s">
        <v>54</v>
      </c>
      <c r="B25" s="27">
        <v>11.218233774487519</v>
      </c>
    </row>
    <row r="26" spans="1:2" x14ac:dyDescent="0.35">
      <c r="A26" s="4" t="s">
        <v>55</v>
      </c>
      <c r="B26" s="27">
        <v>3.5801735458471571</v>
      </c>
    </row>
    <row r="27" spans="1:2" x14ac:dyDescent="0.35">
      <c r="A27" s="5" t="s">
        <v>56</v>
      </c>
      <c r="B27" s="32">
        <v>16.632909519869642</v>
      </c>
    </row>
    <row r="28" spans="1:2" ht="4.5" customHeight="1" x14ac:dyDescent="0.35">
      <c r="A28" s="6"/>
      <c r="B28" s="27"/>
    </row>
    <row r="29" spans="1:2" x14ac:dyDescent="0.35">
      <c r="A29" s="7" t="s">
        <v>57</v>
      </c>
      <c r="B29" s="32">
        <v>3.2810221309903671</v>
      </c>
    </row>
    <row r="30" spans="1:2" x14ac:dyDescent="0.35">
      <c r="A30" s="33" t="s">
        <v>58</v>
      </c>
      <c r="B30" s="34">
        <v>107.56158731707382</v>
      </c>
    </row>
    <row r="31" spans="1:2" x14ac:dyDescent="0.35">
      <c r="A31" s="15"/>
    </row>
  </sheetData>
  <pageMargins left="0.7" right="0.7" top="0.75" bottom="0.75" header="0.3" footer="0.3"/>
  <pageSetup paperSize="9" scale="9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1"/>
  <sheetViews>
    <sheetView showGridLines="0" workbookViewId="0">
      <selection activeCell="A2" sqref="A2"/>
    </sheetView>
  </sheetViews>
  <sheetFormatPr defaultColWidth="9.08984375" defaultRowHeight="14.5" x14ac:dyDescent="0.35"/>
  <cols>
    <col min="1" max="1" width="49.453125" customWidth="1"/>
    <col min="2" max="2" width="18.08984375" customWidth="1"/>
    <col min="3" max="3" width="13.6328125" customWidth="1"/>
    <col min="4" max="4" width="12" customWidth="1"/>
    <col min="5" max="11" width="33" customWidth="1"/>
  </cols>
  <sheetData>
    <row r="1" spans="1:4" ht="82" customHeight="1" x14ac:dyDescent="0.35"/>
    <row r="2" spans="1:4" ht="24" customHeight="1" x14ac:dyDescent="0.6">
      <c r="A2" s="23" t="str">
        <f>GVA!A2</f>
        <v>LITCHFIELD KAKADU ARNHEM</v>
      </c>
    </row>
    <row r="3" spans="1:4" ht="15" customHeight="1" x14ac:dyDescent="0.35">
      <c r="A3" s="24" t="s">
        <v>0</v>
      </c>
    </row>
    <row r="4" spans="1:4" ht="7.25" hidden="1" customHeight="1" x14ac:dyDescent="0.35"/>
    <row r="5" spans="1:4" x14ac:dyDescent="0.35">
      <c r="A5" s="37"/>
      <c r="B5" s="60" t="s">
        <v>92</v>
      </c>
      <c r="C5" s="60"/>
      <c r="D5" s="60"/>
    </row>
    <row r="6" spans="1:4" x14ac:dyDescent="0.35">
      <c r="A6" s="16" t="s">
        <v>13</v>
      </c>
      <c r="B6" s="17" t="s">
        <v>59</v>
      </c>
      <c r="C6" s="17" t="s">
        <v>60</v>
      </c>
      <c r="D6" s="17" t="s">
        <v>61</v>
      </c>
    </row>
    <row r="7" spans="1:4" x14ac:dyDescent="0.35">
      <c r="A7" s="14" t="s">
        <v>62</v>
      </c>
      <c r="B7" s="35"/>
      <c r="C7" s="35"/>
      <c r="D7" s="35"/>
    </row>
    <row r="8" spans="1:4" x14ac:dyDescent="0.35">
      <c r="A8" s="36" t="s">
        <v>39</v>
      </c>
      <c r="B8" s="27">
        <v>0.21079137041068569</v>
      </c>
      <c r="C8" s="27">
        <v>4.6517952859924952E-2</v>
      </c>
      <c r="D8" s="27">
        <v>0.25730932327061062</v>
      </c>
    </row>
    <row r="9" spans="1:4" x14ac:dyDescent="0.35">
      <c r="A9" s="36" t="s">
        <v>41</v>
      </c>
      <c r="B9" s="27">
        <v>0.178509729167392</v>
      </c>
      <c r="C9" s="27">
        <v>3.8214764732140707E-2</v>
      </c>
      <c r="D9" s="27">
        <v>0.21672449389953269</v>
      </c>
    </row>
    <row r="10" spans="1:4" x14ac:dyDescent="0.35">
      <c r="A10" s="36" t="s">
        <v>63</v>
      </c>
      <c r="B10" s="27">
        <v>2.79022710966963E-2</v>
      </c>
      <c r="C10" s="27">
        <v>2.23544717746933E-2</v>
      </c>
      <c r="D10" s="27">
        <v>5.0256742871389599E-2</v>
      </c>
    </row>
    <row r="11" spans="1:4" x14ac:dyDescent="0.35">
      <c r="A11" s="36" t="s">
        <v>64</v>
      </c>
      <c r="B11" s="27">
        <v>4.4035965046972145E-2</v>
      </c>
      <c r="C11" s="27">
        <v>1.8813809676159018E-2</v>
      </c>
      <c r="D11" s="27">
        <v>6.2849774723131163E-2</v>
      </c>
    </row>
    <row r="12" spans="1:4" x14ac:dyDescent="0.35">
      <c r="A12" s="36" t="s">
        <v>46</v>
      </c>
      <c r="B12" s="27">
        <v>0.27988585005146427</v>
      </c>
      <c r="C12" s="27">
        <v>3.4283428099327544E-2</v>
      </c>
      <c r="D12" s="27">
        <v>0.31416927815079182</v>
      </c>
    </row>
    <row r="13" spans="1:4" x14ac:dyDescent="0.35">
      <c r="A13" s="36" t="s">
        <v>26</v>
      </c>
      <c r="B13" s="27">
        <v>7.8719494266524984E-2</v>
      </c>
      <c r="C13" s="27">
        <v>0</v>
      </c>
      <c r="D13" s="27">
        <v>7.8719494266524984E-2</v>
      </c>
    </row>
    <row r="14" spans="1:4" x14ac:dyDescent="0.35">
      <c r="A14" s="36" t="s">
        <v>48</v>
      </c>
      <c r="B14" s="27">
        <v>3.2250187514043696E-2</v>
      </c>
      <c r="C14" s="27">
        <v>8.0526061581499379E-3</v>
      </c>
      <c r="D14" s="27">
        <v>4.0302793672193638E-2</v>
      </c>
    </row>
    <row r="15" spans="1:4" x14ac:dyDescent="0.35">
      <c r="A15" s="36" t="s">
        <v>49</v>
      </c>
      <c r="B15" s="27">
        <v>0</v>
      </c>
      <c r="C15" s="27">
        <v>1.7533407013853594E-3</v>
      </c>
      <c r="D15" s="27">
        <v>1.7533407013853594E-3</v>
      </c>
    </row>
    <row r="16" spans="1:4" x14ac:dyDescent="0.35">
      <c r="A16" s="36" t="s">
        <v>50</v>
      </c>
      <c r="B16" s="27">
        <v>4.7134833981824593E-3</v>
      </c>
      <c r="C16" s="27">
        <v>6.910519742368856E-3</v>
      </c>
      <c r="D16" s="27">
        <v>1.1624003140551314E-2</v>
      </c>
    </row>
    <row r="17" spans="1:4" x14ac:dyDescent="0.35">
      <c r="A17" s="36" t="s">
        <v>65</v>
      </c>
      <c r="B17" s="27">
        <v>0.11601142376152596</v>
      </c>
      <c r="C17" s="27">
        <v>8.969094394286152E-2</v>
      </c>
      <c r="D17" s="27">
        <v>0.20570236770438749</v>
      </c>
    </row>
    <row r="18" spans="1:4" x14ac:dyDescent="0.35">
      <c r="A18" s="36" t="s">
        <v>55</v>
      </c>
      <c r="B18" s="27">
        <v>3.0100043942821206E-2</v>
      </c>
      <c r="C18" s="27">
        <v>9.3767459199469421E-3</v>
      </c>
      <c r="D18" s="27">
        <v>3.9476789862768147E-2</v>
      </c>
    </row>
    <row r="19" spans="1:4" x14ac:dyDescent="0.35">
      <c r="A19" s="36" t="s">
        <v>57</v>
      </c>
      <c r="B19" s="27">
        <v>2.2697794018525945E-2</v>
      </c>
      <c r="C19" s="27">
        <v>0</v>
      </c>
      <c r="D19" s="27">
        <v>2.2697794018525945E-2</v>
      </c>
    </row>
    <row r="20" spans="1:4" x14ac:dyDescent="0.35">
      <c r="A20" s="38" t="s">
        <v>66</v>
      </c>
      <c r="B20" s="59">
        <v>1.0256176126748349</v>
      </c>
      <c r="C20" s="59">
        <v>0.27596858360695808</v>
      </c>
      <c r="D20" s="59">
        <v>1.301586196281793</v>
      </c>
    </row>
    <row r="21" spans="1:4" x14ac:dyDescent="0.35">
      <c r="A21" s="15"/>
    </row>
  </sheetData>
  <mergeCells count="1">
    <mergeCell ref="B5:D5"/>
  </mergeCells>
  <pageMargins left="0.7" right="0.7" top="0.75" bottom="0.75" header="0.3" footer="0.3"/>
  <pageSetup paperSize="9" scale="92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showGridLines="0" zoomScale="90" zoomScaleNormal="90" workbookViewId="0">
      <selection activeCell="B2" sqref="B2"/>
    </sheetView>
  </sheetViews>
  <sheetFormatPr defaultColWidth="9.08984375" defaultRowHeight="14.5" x14ac:dyDescent="0.35"/>
  <cols>
    <col min="1" max="1" width="5.453125" customWidth="1"/>
    <col min="2" max="2" width="39.36328125" customWidth="1"/>
    <col min="3" max="3" width="25.6328125" customWidth="1"/>
    <col min="4" max="4" width="15.36328125" customWidth="1"/>
    <col min="5" max="5" width="14.08984375" customWidth="1"/>
    <col min="6" max="6" width="15.54296875" customWidth="1"/>
  </cols>
  <sheetData>
    <row r="1" spans="1:8" ht="102.5" customHeight="1" x14ac:dyDescent="0.35"/>
    <row r="2" spans="1:8" ht="25.5" customHeight="1" x14ac:dyDescent="0.6">
      <c r="A2" s="1" t="s">
        <v>93</v>
      </c>
    </row>
    <row r="3" spans="1:8" ht="42" customHeight="1" x14ac:dyDescent="0.35">
      <c r="A3" s="39"/>
      <c r="B3" s="40"/>
      <c r="C3" s="41" t="s">
        <v>67</v>
      </c>
      <c r="D3" s="40" t="s">
        <v>68</v>
      </c>
      <c r="E3" s="40" t="s">
        <v>69</v>
      </c>
      <c r="F3" s="42" t="s">
        <v>13</v>
      </c>
    </row>
    <row r="4" spans="1:8" x14ac:dyDescent="0.35">
      <c r="A4" s="43"/>
      <c r="B4" s="44"/>
      <c r="C4" s="45" t="s">
        <v>70</v>
      </c>
      <c r="D4" s="62" t="s">
        <v>71</v>
      </c>
      <c r="E4" s="62"/>
      <c r="F4" s="46" t="s">
        <v>72</v>
      </c>
    </row>
    <row r="5" spans="1:8" x14ac:dyDescent="0.35">
      <c r="A5" s="63" t="s">
        <v>9</v>
      </c>
      <c r="B5" s="8" t="s">
        <v>73</v>
      </c>
      <c r="C5" s="9">
        <v>1735.3559985619925</v>
      </c>
      <c r="D5" s="9">
        <v>634.36329218922492</v>
      </c>
      <c r="E5" s="9">
        <v>763.22758221264417</v>
      </c>
      <c r="F5" s="51">
        <v>3.9404918258500752</v>
      </c>
      <c r="G5" s="10"/>
      <c r="H5" s="10"/>
    </row>
    <row r="6" spans="1:8" x14ac:dyDescent="0.35">
      <c r="A6" s="64"/>
      <c r="B6" s="8" t="s">
        <v>74</v>
      </c>
      <c r="C6" s="9">
        <v>66.242589800787101</v>
      </c>
      <c r="D6" s="9">
        <v>19.623521815258215</v>
      </c>
      <c r="E6" s="9">
        <v>24.749097440255266</v>
      </c>
      <c r="F6" s="51">
        <v>9.9821036133855678E-2</v>
      </c>
      <c r="G6" s="10"/>
      <c r="H6" s="10"/>
    </row>
    <row r="7" spans="1:8" x14ac:dyDescent="0.35">
      <c r="A7" s="64"/>
      <c r="B7" s="8" t="s">
        <v>75</v>
      </c>
      <c r="C7" s="9">
        <v>438.72222163793566</v>
      </c>
      <c r="D7" s="9">
        <v>162.71661056782955</v>
      </c>
      <c r="E7" s="9">
        <v>196.21670859842152</v>
      </c>
      <c r="F7" s="51">
        <v>1.0845295514184301</v>
      </c>
      <c r="G7" s="10"/>
      <c r="H7" s="10"/>
    </row>
    <row r="8" spans="1:8" x14ac:dyDescent="0.35">
      <c r="A8" s="64"/>
      <c r="B8" s="12" t="s">
        <v>76</v>
      </c>
      <c r="C8" s="13">
        <v>426.99120485636985</v>
      </c>
      <c r="D8" s="13">
        <v>107.56158731707382</v>
      </c>
      <c r="E8" s="13">
        <v>134.74004248351855</v>
      </c>
      <c r="F8" s="50">
        <v>1.3383367559260269</v>
      </c>
      <c r="G8" s="10"/>
      <c r="H8" s="10"/>
    </row>
    <row r="9" spans="1:8" x14ac:dyDescent="0.35">
      <c r="A9" s="64"/>
      <c r="B9" s="8" t="s">
        <v>77</v>
      </c>
      <c r="C9" s="9">
        <v>383.92499243701587</v>
      </c>
      <c r="D9" s="9">
        <v>105.99703701264572</v>
      </c>
      <c r="E9" s="9">
        <v>130.60138501807404</v>
      </c>
      <c r="F9" s="51">
        <v>0.97152881398311808</v>
      </c>
      <c r="G9" s="10"/>
      <c r="H9" s="10"/>
    </row>
    <row r="10" spans="1:8" x14ac:dyDescent="0.35">
      <c r="A10" s="64"/>
      <c r="B10" s="8" t="s">
        <v>78</v>
      </c>
      <c r="C10" s="9">
        <v>91.250763761537982</v>
      </c>
      <c r="D10" s="9">
        <v>18.098811833979312</v>
      </c>
      <c r="E10" s="9">
        <v>22.753479540027548</v>
      </c>
      <c r="F10" s="51">
        <v>0.14860940473786685</v>
      </c>
      <c r="G10" s="10"/>
      <c r="H10" s="10"/>
    </row>
    <row r="11" spans="1:8" x14ac:dyDescent="0.35">
      <c r="A11" s="64"/>
      <c r="B11" s="8" t="s">
        <v>79</v>
      </c>
      <c r="C11" s="9">
        <v>516.27082894436114</v>
      </c>
      <c r="D11" s="9">
        <v>166.59833926398832</v>
      </c>
      <c r="E11" s="9">
        <v>191.85060470705903</v>
      </c>
      <c r="F11" s="51">
        <v>0.38908261195062716</v>
      </c>
      <c r="G11" s="10"/>
      <c r="H11" s="10"/>
    </row>
    <row r="12" spans="1:8" x14ac:dyDescent="0.35">
      <c r="A12" s="64"/>
      <c r="B12" s="47" t="s">
        <v>80</v>
      </c>
      <c r="C12" s="48">
        <v>1735.3559985619925</v>
      </c>
      <c r="D12" s="48">
        <v>634.36329218922492</v>
      </c>
      <c r="E12" s="48">
        <v>763.22758221264417</v>
      </c>
      <c r="F12" s="52">
        <v>3.9404918258500752</v>
      </c>
      <c r="G12" s="10"/>
      <c r="H12" s="10"/>
    </row>
    <row r="13" spans="1:8" x14ac:dyDescent="0.35">
      <c r="A13" s="64"/>
      <c r="B13" s="47" t="s">
        <v>81</v>
      </c>
      <c r="C13" s="48">
        <v>1923.4026014380074</v>
      </c>
      <c r="D13" s="48">
        <v>580.59590781077497</v>
      </c>
      <c r="E13" s="48">
        <v>700.91131778735598</v>
      </c>
      <c r="F13" s="52">
        <v>4.0319081741499243</v>
      </c>
      <c r="G13" s="10"/>
      <c r="H13" s="10"/>
    </row>
    <row r="14" spans="1:8" x14ac:dyDescent="0.35">
      <c r="A14" s="64"/>
      <c r="B14" s="47" t="s">
        <v>82</v>
      </c>
      <c r="C14" s="48" t="s">
        <v>83</v>
      </c>
      <c r="D14" s="48" t="s">
        <v>83</v>
      </c>
      <c r="E14" s="48" t="s">
        <v>83</v>
      </c>
      <c r="F14" s="52" t="s">
        <v>83</v>
      </c>
      <c r="H14" s="10"/>
    </row>
    <row r="15" spans="1:8" x14ac:dyDescent="0.35">
      <c r="A15" s="65"/>
      <c r="B15" s="47" t="s">
        <v>84</v>
      </c>
      <c r="C15" s="48">
        <v>3658.7586000000001</v>
      </c>
      <c r="D15" s="48">
        <v>1214.9591999999998</v>
      </c>
      <c r="E15" s="48">
        <v>1464.1389000000001</v>
      </c>
      <c r="F15" s="52">
        <v>7.9723999999999995</v>
      </c>
      <c r="H15" s="10"/>
    </row>
    <row r="16" spans="1:8" x14ac:dyDescent="0.35">
      <c r="A16" s="64" t="s">
        <v>10</v>
      </c>
      <c r="B16" s="8" t="s">
        <v>73</v>
      </c>
      <c r="C16" s="9"/>
      <c r="D16" s="9">
        <v>391.81210290621846</v>
      </c>
      <c r="E16" s="9">
        <v>470.54003818582248</v>
      </c>
      <c r="F16" s="51">
        <v>2.6930677860491063</v>
      </c>
      <c r="H16" s="10"/>
    </row>
    <row r="17" spans="1:8" x14ac:dyDescent="0.35">
      <c r="A17" s="64"/>
      <c r="B17" s="8" t="s">
        <v>74</v>
      </c>
      <c r="C17" s="9"/>
      <c r="D17" s="9">
        <v>10.281906057695242</v>
      </c>
      <c r="E17" s="9">
        <v>12.359341019868531</v>
      </c>
      <c r="F17" s="51">
        <v>7.2532246013453455E-2</v>
      </c>
      <c r="H17" s="10"/>
    </row>
    <row r="18" spans="1:8" x14ac:dyDescent="0.35">
      <c r="A18" s="64"/>
      <c r="B18" s="8" t="s">
        <v>75</v>
      </c>
      <c r="C18" s="9"/>
      <c r="D18" s="9">
        <v>100.37774491876966</v>
      </c>
      <c r="E18" s="9">
        <v>120.59430176906392</v>
      </c>
      <c r="F18" s="51">
        <v>0.70310268972041501</v>
      </c>
      <c r="H18" s="10"/>
    </row>
    <row r="19" spans="1:8" x14ac:dyDescent="0.35">
      <c r="A19" s="64"/>
      <c r="B19" s="12" t="s">
        <v>76</v>
      </c>
      <c r="C19" s="13"/>
      <c r="D19" s="13">
        <v>67.934951162906245</v>
      </c>
      <c r="E19" s="13">
        <v>81.537076069323007</v>
      </c>
      <c r="F19" s="50">
        <v>0.48238119449347799</v>
      </c>
      <c r="H19" s="10"/>
    </row>
    <row r="20" spans="1:8" x14ac:dyDescent="0.35">
      <c r="A20" s="64"/>
      <c r="B20" s="8" t="s">
        <v>77</v>
      </c>
      <c r="C20" s="9"/>
      <c r="D20" s="9">
        <v>71.820376133213088</v>
      </c>
      <c r="E20" s="9">
        <v>86.251731163898071</v>
      </c>
      <c r="F20" s="51">
        <v>0.50497877306125871</v>
      </c>
      <c r="H20" s="10"/>
    </row>
    <row r="21" spans="1:8" x14ac:dyDescent="0.35">
      <c r="A21" s="64"/>
      <c r="B21" s="8" t="s">
        <v>78</v>
      </c>
      <c r="C21" s="9"/>
      <c r="D21" s="9">
        <v>11.889240222609294</v>
      </c>
      <c r="E21" s="9">
        <v>14.283323833042854</v>
      </c>
      <c r="F21" s="51">
        <v>8.3658692229330756E-2</v>
      </c>
      <c r="H21" s="10"/>
    </row>
    <row r="22" spans="1:8" x14ac:dyDescent="0.35">
      <c r="A22" s="64"/>
      <c r="B22" s="8" t="s">
        <v>79</v>
      </c>
      <c r="C22" s="9"/>
      <c r="D22" s="9">
        <v>0</v>
      </c>
      <c r="E22" s="9">
        <v>0</v>
      </c>
      <c r="F22" s="51">
        <v>0</v>
      </c>
      <c r="H22" s="10"/>
    </row>
    <row r="23" spans="1:8" x14ac:dyDescent="0.35">
      <c r="A23" s="64"/>
      <c r="B23" s="47" t="s">
        <v>80</v>
      </c>
      <c r="C23" s="48"/>
      <c r="D23" s="48">
        <v>391.81210290621846</v>
      </c>
      <c r="E23" s="48">
        <v>470.54003818582248</v>
      </c>
      <c r="F23" s="52">
        <v>2.6930677860491063</v>
      </c>
      <c r="H23" s="10"/>
    </row>
    <row r="24" spans="1:8" x14ac:dyDescent="0.35">
      <c r="A24" s="64"/>
      <c r="B24" s="47" t="s">
        <v>81</v>
      </c>
      <c r="C24" s="48"/>
      <c r="D24" s="48">
        <v>262.30421849519354</v>
      </c>
      <c r="E24" s="48">
        <v>315.02577385519641</v>
      </c>
      <c r="F24" s="52">
        <v>1.846653595517936</v>
      </c>
    </row>
    <row r="25" spans="1:8" x14ac:dyDescent="0.35">
      <c r="A25" s="64"/>
      <c r="B25" s="47" t="s">
        <v>82</v>
      </c>
      <c r="C25" s="48"/>
      <c r="D25" s="48">
        <v>641.88367859858772</v>
      </c>
      <c r="E25" s="48">
        <v>772.43418795898128</v>
      </c>
      <c r="F25" s="52">
        <v>4.4602786184329597</v>
      </c>
    </row>
    <row r="26" spans="1:8" x14ac:dyDescent="0.35">
      <c r="A26" s="65"/>
      <c r="B26" s="47" t="s">
        <v>85</v>
      </c>
      <c r="C26" s="48"/>
      <c r="D26" s="48">
        <v>1295.9999999999998</v>
      </c>
      <c r="E26" s="48">
        <v>1558.0000000000002</v>
      </c>
      <c r="F26" s="52">
        <v>9.0000000000000018</v>
      </c>
    </row>
    <row r="27" spans="1:8" x14ac:dyDescent="0.35">
      <c r="A27" s="63" t="s">
        <v>11</v>
      </c>
      <c r="B27" s="8" t="s">
        <v>73</v>
      </c>
      <c r="C27" s="9">
        <v>1735.3559985619925</v>
      </c>
      <c r="D27" s="9">
        <v>1026.1753950954435</v>
      </c>
      <c r="E27" s="9">
        <v>1233.7676203984665</v>
      </c>
      <c r="F27" s="51">
        <v>6.633559611899182</v>
      </c>
    </row>
    <row r="28" spans="1:8" x14ac:dyDescent="0.35">
      <c r="A28" s="64"/>
      <c r="B28" s="8" t="s">
        <v>74</v>
      </c>
      <c r="C28" s="9">
        <v>66.242589800787101</v>
      </c>
      <c r="D28" s="9">
        <v>29.905427872953457</v>
      </c>
      <c r="E28" s="9">
        <v>37.108438460123793</v>
      </c>
      <c r="F28" s="51">
        <v>0.17235328214730913</v>
      </c>
    </row>
    <row r="29" spans="1:8" x14ac:dyDescent="0.35">
      <c r="A29" s="64"/>
      <c r="B29" s="8" t="s">
        <v>75</v>
      </c>
      <c r="C29" s="9">
        <v>438.72222163793566</v>
      </c>
      <c r="D29" s="9">
        <v>263.09435548659923</v>
      </c>
      <c r="E29" s="9">
        <v>316.81101036748544</v>
      </c>
      <c r="F29" s="51">
        <v>1.7876322411388452</v>
      </c>
    </row>
    <row r="30" spans="1:8" x14ac:dyDescent="0.35">
      <c r="A30" s="64"/>
      <c r="B30" s="12" t="s">
        <v>76</v>
      </c>
      <c r="C30" s="13">
        <v>426.99120485636985</v>
      </c>
      <c r="D30" s="13">
        <v>175.49653847998007</v>
      </c>
      <c r="E30" s="13">
        <v>216.27711855284156</v>
      </c>
      <c r="F30" s="50">
        <v>1.8207179504195048</v>
      </c>
    </row>
    <row r="31" spans="1:8" x14ac:dyDescent="0.35">
      <c r="A31" s="64"/>
      <c r="B31" s="8" t="s">
        <v>77</v>
      </c>
      <c r="C31" s="9">
        <v>383.92499243701587</v>
      </c>
      <c r="D31" s="9">
        <v>177.81741314585881</v>
      </c>
      <c r="E31" s="9">
        <v>216.8531161819721</v>
      </c>
      <c r="F31" s="51">
        <v>1.4765075870443769</v>
      </c>
    </row>
    <row r="32" spans="1:8" x14ac:dyDescent="0.35">
      <c r="A32" s="64"/>
      <c r="B32" s="8" t="s">
        <v>78</v>
      </c>
      <c r="C32" s="9">
        <v>91.250763761537982</v>
      </c>
      <c r="D32" s="9">
        <v>29.988052056588607</v>
      </c>
      <c r="E32" s="9">
        <v>37.036803373070398</v>
      </c>
      <c r="F32" s="51">
        <v>0.23226809696719761</v>
      </c>
    </row>
    <row r="33" spans="1:6" x14ac:dyDescent="0.35">
      <c r="A33" s="64"/>
      <c r="B33" s="8" t="s">
        <v>79</v>
      </c>
      <c r="C33" s="9">
        <v>516.27082894436114</v>
      </c>
      <c r="D33" s="9">
        <v>166.59833926398832</v>
      </c>
      <c r="E33" s="9">
        <v>191.85060470705903</v>
      </c>
      <c r="F33" s="51">
        <v>0.38908261195062716</v>
      </c>
    </row>
    <row r="34" spans="1:6" x14ac:dyDescent="0.35">
      <c r="A34" s="64"/>
      <c r="B34" s="47" t="s">
        <v>80</v>
      </c>
      <c r="C34" s="48">
        <v>1735.3559985619925</v>
      </c>
      <c r="D34" s="48">
        <v>1026.1753950954435</v>
      </c>
      <c r="E34" s="48">
        <v>1233.7676203984665</v>
      </c>
      <c r="F34" s="52">
        <v>6.633559611899182</v>
      </c>
    </row>
    <row r="35" spans="1:6" x14ac:dyDescent="0.35">
      <c r="A35" s="64"/>
      <c r="B35" s="47" t="s">
        <v>81</v>
      </c>
      <c r="C35" s="48">
        <v>1923.4026014380074</v>
      </c>
      <c r="D35" s="48">
        <v>842.90012630596846</v>
      </c>
      <c r="E35" s="48">
        <v>1015.9370916425522</v>
      </c>
      <c r="F35" s="52">
        <v>5.8785617696678605</v>
      </c>
    </row>
    <row r="36" spans="1:6" x14ac:dyDescent="0.35">
      <c r="A36" s="64"/>
      <c r="B36" s="47" t="s">
        <v>82</v>
      </c>
      <c r="C36" s="48" t="s">
        <v>83</v>
      </c>
      <c r="D36" s="48">
        <v>641.88367859858772</v>
      </c>
      <c r="E36" s="48">
        <v>772.43418795898128</v>
      </c>
      <c r="F36" s="52">
        <v>4.4602786184329597</v>
      </c>
    </row>
    <row r="37" spans="1:6" x14ac:dyDescent="0.35">
      <c r="A37" s="65"/>
      <c r="B37" s="47" t="s">
        <v>86</v>
      </c>
      <c r="C37" s="48">
        <v>3658.7586000000001</v>
      </c>
      <c r="D37" s="48">
        <v>2510.9591999999998</v>
      </c>
      <c r="E37" s="48">
        <v>3022.1388999999999</v>
      </c>
      <c r="F37" s="52">
        <v>16.9724</v>
      </c>
    </row>
    <row r="38" spans="1:6" x14ac:dyDescent="0.35">
      <c r="A38" s="11" t="s">
        <v>87</v>
      </c>
    </row>
    <row r="39" spans="1:6" x14ac:dyDescent="0.35">
      <c r="A39" s="11"/>
    </row>
  </sheetData>
  <mergeCells count="4">
    <mergeCell ref="D4:E4"/>
    <mergeCell ref="A5:A15"/>
    <mergeCell ref="A16:A26"/>
    <mergeCell ref="A27:A37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d29ee-28c9-41bc-b9e4-7f2eba331d28" xsi:nil="true"/>
    <lcf76f155ced4ddcb4097134ff3c332f xmlns="84193d32-96af-42bb-9a8d-e389b6b013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7" ma:contentTypeDescription="Create a new document." ma:contentTypeScope="" ma:versionID="a57ac30bd413600084034bee7a7b07dd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f62584a38ae0c9d02fe630e0355a3865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B608B-F6FF-4BCD-94D0-9370F61B3DC4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32d29ee-28c9-41bc-b9e4-7f2eba331d28"/>
    <ds:schemaRef ds:uri="http://purl.org/dc/dcmitype/"/>
    <ds:schemaRef ds:uri="http://schemas.openxmlformats.org/package/2006/metadata/core-properties"/>
    <ds:schemaRef ds:uri="http://purl.org/dc/elements/1.1/"/>
    <ds:schemaRef ds:uri="84193d32-96af-42bb-9a8d-e389b6b013d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178E5B-A54C-4366-9931-58FC44C91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Regional Summary</vt:lpstr>
      <vt:lpstr>Consumption</vt:lpstr>
      <vt:lpstr>GVA</vt:lpstr>
      <vt:lpstr>Filled jobs</vt:lpstr>
      <vt:lpstr>State Summary</vt:lpstr>
      <vt:lpstr>Consumption!Print_Area</vt:lpstr>
      <vt:lpstr>'Filled jobs'!Print_Area</vt:lpstr>
      <vt:lpstr>GVA!Print_Area</vt:lpstr>
      <vt:lpstr>'Regional Summary'!Print_Area</vt:lpstr>
    </vt:vector>
  </TitlesOfParts>
  <Manager/>
  <Company>Austrade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NT-Litchfield Kakadu Arnhem Regional Tourism Satellite Account 2023-24</dc:title>
  <dc:subject/>
  <dc:creator>Kristen-Corrie (Canberra)</dc:creator>
  <cp:keywords>Austrade, TRA, tourism, data, RTSA, 2023-24</cp:keywords>
  <dc:description/>
  <cp:lastModifiedBy>Ash-Holland [Hobart]</cp:lastModifiedBy>
  <cp:revision/>
  <dcterms:created xsi:type="dcterms:W3CDTF">2018-05-03T01:16:43Z</dcterms:created>
  <dcterms:modified xsi:type="dcterms:W3CDTF">2025-05-23T03:33:17Z</dcterms:modified>
  <cp:category>Tourism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Protective Markings">
    <vt:lpwstr/>
  </property>
  <property fmtid="{D5CDD505-2E9C-101B-9397-08002B2CF9AE}" pid="4" name="_dlc_DocIdItemGuid">
    <vt:lpwstr>38c99ed4-8caa-4cb5-a622-7e8f2f5eaab2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{137cddc3-c440-4a0b-aa78-cca85c110281}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R0000966512</vt:lpwstr>
  </property>
  <property fmtid="{D5CDD505-2E9C-101B-9397-08002B2CF9AE}" pid="11" name="RecordPoint_SubmissionCompleted">
    <vt:lpwstr>2021-05-14T18:15:27.7802020+10:00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R0000966512</vt:lpwstr>
  </property>
  <property fmtid="{D5CDD505-2E9C-101B-9397-08002B2CF9AE}" pid="16" name="MediaServiceImageTags">
    <vt:lpwstr/>
  </property>
  <property fmtid="{D5CDD505-2E9C-101B-9397-08002B2CF9AE}" pid="17" name="MSIP_Label_72160a83-df68-4146-9dd5-ccaae79426db_Enabled">
    <vt:lpwstr>true</vt:lpwstr>
  </property>
  <property fmtid="{D5CDD505-2E9C-101B-9397-08002B2CF9AE}" pid="18" name="MSIP_Label_72160a83-df68-4146-9dd5-ccaae79426db_SetDate">
    <vt:lpwstr>2024-07-21T00:06:22Z</vt:lpwstr>
  </property>
  <property fmtid="{D5CDD505-2E9C-101B-9397-08002B2CF9AE}" pid="19" name="MSIP_Label_72160a83-df68-4146-9dd5-ccaae79426db_Method">
    <vt:lpwstr>Privileged</vt:lpwstr>
  </property>
  <property fmtid="{D5CDD505-2E9C-101B-9397-08002B2CF9AE}" pid="20" name="MSIP_Label_72160a83-df68-4146-9dd5-ccaae79426db_Name">
    <vt:lpwstr>OFFICIAL</vt:lpwstr>
  </property>
  <property fmtid="{D5CDD505-2E9C-101B-9397-08002B2CF9AE}" pid="21" name="MSIP_Label_72160a83-df68-4146-9dd5-ccaae79426db_SiteId">
    <vt:lpwstr>c6ba7d27-a97a-40a4-82e4-4d23131de9f4</vt:lpwstr>
  </property>
  <property fmtid="{D5CDD505-2E9C-101B-9397-08002B2CF9AE}" pid="22" name="MSIP_Label_72160a83-df68-4146-9dd5-ccaae79426db_ActionId">
    <vt:lpwstr>5b4418d9-263a-4be5-837a-ba6a2f9e6463</vt:lpwstr>
  </property>
  <property fmtid="{D5CDD505-2E9C-101B-9397-08002B2CF9AE}" pid="23" name="MSIP_Label_72160a83-df68-4146-9dd5-ccaae79426db_ContentBits">
    <vt:lpwstr>3</vt:lpwstr>
  </property>
</Properties>
</file>