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austrade-my.sharepoint.com/personal/ash_holland_austrade_gov_au/Documents/Documents/Austrade/Content/TRA/RTSA 2023-24 Regional files for TRA website/Regional Tourism Satellite Account 2023-24 data files/"/>
    </mc:Choice>
  </mc:AlternateContent>
  <xr:revisionPtr revIDLastSave="4" documentId="13_ncr:1_{58BADF38-DA4A-4FCB-B542-95F36106FE02}" xr6:coauthVersionLast="47" xr6:coauthVersionMax="47" xr10:uidLastSave="{CA4311FC-B233-4540-A0C5-2D8EAAD7E191}"/>
  <bookViews>
    <workbookView xWindow="39090" yWindow="165" windowWidth="18285" windowHeight="14265" xr2:uid="{00000000-000D-0000-FFFF-FFFF00000000}"/>
  </bookViews>
  <sheets>
    <sheet name="Regional Summary" sheetId="1" r:id="rId1"/>
    <sheet name="Consumption" sheetId="8" r:id="rId2"/>
    <sheet name="GVA" sheetId="4" r:id="rId3"/>
    <sheet name="Filled jobs" sheetId="7" r:id="rId4"/>
    <sheet name="State Summary" sheetId="9" r:id="rId5"/>
  </sheets>
  <definedNames>
    <definedName name="_xlnm.Print_Area" localSheetId="1">Consumption!$A$1:$B$29</definedName>
    <definedName name="_xlnm.Print_Area" localSheetId="3">'Filled jobs'!$A$1:$B$22</definedName>
    <definedName name="_xlnm.Print_Area" localSheetId="2">GVA!$A$1:$B$31</definedName>
    <definedName name="_xlnm.Print_Area" localSheetId="0">'Regional Summary'!$A$1:$A$21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" l="1"/>
  <c r="A2" i="4" s="1"/>
  <c r="A2" i="7" s="1"/>
</calcChain>
</file>

<file path=xl/sharedStrings.xml><?xml version="1.0" encoding="utf-8"?>
<sst xmlns="http://schemas.openxmlformats.org/spreadsheetml/2006/main" count="148" uniqueCount="95">
  <si>
    <t>NORTHERN TERRITORY</t>
  </si>
  <si>
    <t>2016–17</t>
  </si>
  <si>
    <t>2017–18</t>
  </si>
  <si>
    <t>2018–19</t>
  </si>
  <si>
    <t>2019–20</t>
  </si>
  <si>
    <t>2020–21</t>
  </si>
  <si>
    <t>2021–22</t>
  </si>
  <si>
    <t>2022–23</t>
  </si>
  <si>
    <t>Gross value added</t>
  </si>
  <si>
    <t>DIRECT</t>
  </si>
  <si>
    <t>INDIRECT</t>
  </si>
  <si>
    <t>TOTAL</t>
  </si>
  <si>
    <t>Gross regional product</t>
  </si>
  <si>
    <t>Filled jobs</t>
  </si>
  <si>
    <t>000</t>
  </si>
  <si>
    <t>Tourism consumption</t>
  </si>
  <si>
    <t>CONSUMPTION</t>
  </si>
  <si>
    <t>$ million</t>
  </si>
  <si>
    <t>Tourism products</t>
  </si>
  <si>
    <t>Accommodation services</t>
  </si>
  <si>
    <t>Actual and imputed rent on dwellings</t>
  </si>
  <si>
    <t>Takeaway and restaurant meals</t>
  </si>
  <si>
    <t>Taxi fares</t>
  </si>
  <si>
    <t>Local area passenger transportation</t>
  </si>
  <si>
    <t>Long distance passenger transportation</t>
  </si>
  <si>
    <t>Motor vehicle hire and lease</t>
  </si>
  <si>
    <t>Travel agency and tour operator services</t>
  </si>
  <si>
    <t>Recreational, cultural and sporting services</t>
  </si>
  <si>
    <t>Gambling and betting services</t>
  </si>
  <si>
    <t>Shopping (including gifts and souvenirs)</t>
  </si>
  <si>
    <t>Food products</t>
  </si>
  <si>
    <t>Alcoholic beverages and other beverages</t>
  </si>
  <si>
    <t>Motor vehicles, caravans, boats, etc</t>
  </si>
  <si>
    <t>Fuel (petrol, diesel)</t>
  </si>
  <si>
    <t>Repair and maintenance of motor vehicles</t>
  </si>
  <si>
    <t>Education services</t>
  </si>
  <si>
    <t>Other tourism goods and services</t>
  </si>
  <si>
    <t>Direct tourism Consumption</t>
  </si>
  <si>
    <t>Tourism characteristic industries</t>
  </si>
  <si>
    <t>Accommodation</t>
  </si>
  <si>
    <t>Ownership of dwellings</t>
  </si>
  <si>
    <t>Cafes, restaurants and takeaway food services</t>
  </si>
  <si>
    <t>Clubs, pubs, taverns &amp; bars</t>
  </si>
  <si>
    <t>Rail transport</t>
  </si>
  <si>
    <t>Taxi transport</t>
  </si>
  <si>
    <t>Other road transport</t>
  </si>
  <si>
    <t>Air, water and other transport</t>
  </si>
  <si>
    <t>Motor vehicle hiring</t>
  </si>
  <si>
    <t>Cultural services</t>
  </si>
  <si>
    <t>Casinos and other gambling services</t>
  </si>
  <si>
    <t>Other sports and recreation services</t>
  </si>
  <si>
    <t>Total tourism characteristic industries</t>
  </si>
  <si>
    <t>Tourism connected industries</t>
  </si>
  <si>
    <t>Automotive fuel retailing</t>
  </si>
  <si>
    <t>Other retail trade</t>
  </si>
  <si>
    <t>Education and training</t>
  </si>
  <si>
    <t>Total tourism connected industries</t>
  </si>
  <si>
    <t>All other industries</t>
  </si>
  <si>
    <t>Direct tourism GVA</t>
  </si>
  <si>
    <t>Full -time</t>
  </si>
  <si>
    <t>Part-time</t>
  </si>
  <si>
    <t>Total</t>
  </si>
  <si>
    <t>Tourism industries</t>
  </si>
  <si>
    <t>Clubs, pubs, taverns and bars</t>
  </si>
  <si>
    <t>Road transport and transport equipment rental</t>
  </si>
  <si>
    <t>Retail trade</t>
  </si>
  <si>
    <t>Direct tourism filled jobs</t>
  </si>
  <si>
    <t>Consumption</t>
  </si>
  <si>
    <t xml:space="preserve"> Gross value added </t>
  </si>
  <si>
    <t xml:space="preserve"> Gross regional product </t>
  </si>
  <si>
    <t xml:space="preserve"> $ million - purchaser's prices </t>
  </si>
  <si>
    <t xml:space="preserve"> $ million - basic prices </t>
  </si>
  <si>
    <t>'000</t>
  </si>
  <si>
    <t>Darwin</t>
  </si>
  <si>
    <t>Barkly</t>
  </si>
  <si>
    <t>Alice Springs</t>
  </si>
  <si>
    <t>Litchfield Kakadu Arnhem</t>
  </si>
  <si>
    <t>Katherine Daly</t>
  </si>
  <si>
    <t>MacDonnell</t>
  </si>
  <si>
    <t>Lasseter</t>
  </si>
  <si>
    <t>Capital city Northern Territory</t>
  </si>
  <si>
    <t>Regional Northern Territory</t>
  </si>
  <si>
    <t>Rest of Australia (Northern Territory)</t>
  </si>
  <si>
    <t>-</t>
  </si>
  <si>
    <t>Total direct contribution Northern Territory</t>
  </si>
  <si>
    <t>Total indirect contribution Northern Territory</t>
  </si>
  <si>
    <t>Total contribution Northern Territory</t>
  </si>
  <si>
    <t xml:space="preserve">* Note: the sum of regions may not add to total due to rounding </t>
  </si>
  <si>
    <t>2023–24</t>
  </si>
  <si>
    <t>$ million Basic price</t>
  </si>
  <si>
    <t>$ million Purchaser's price</t>
  </si>
  <si>
    <t>2023-24</t>
  </si>
  <si>
    <t>2023-24 (000)</t>
  </si>
  <si>
    <r>
      <t>NORTHERN TERRITORY, 2023</t>
    </r>
    <r>
      <rPr>
        <b/>
        <sz val="20"/>
        <color theme="6" tint="-0.499984740745262"/>
        <rFont val="Calibri"/>
        <family val="2"/>
      </rPr>
      <t>–24*</t>
    </r>
  </si>
  <si>
    <t>LASSETER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</si>
</sst>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\ #,##0.0_);_(\ \(#,##0.0\);_(* &quot;-&quot;??_);_(@_)"/>
    <numFmt numFmtId="165" formatCode="#&quot;.&quot;##"/>
    <numFmt numFmtId="166" formatCode="[Green][=0]&quot;OK&quot;;[Red]&quot;Error&quot;"/>
    <numFmt numFmtId="167" formatCode="0.0"/>
    <numFmt numFmtId="168" formatCode="#,##0.0"/>
  </numFmts>
  <fonts count="26" x14ac:knownFonts="1">
    <font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20"/>
      <color theme="6" tint="-0.499984740745262"/>
      <name val="Calibri"/>
      <family val="2"/>
      <scheme val="minor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2"/>
      <color indexed="11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rgb="FF00A1DE"/>
      <name val="Verdana"/>
      <family val="2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6" tint="-0.499984740745262"/>
      <name val="Calibri"/>
      <family val="2"/>
    </font>
    <font>
      <sz val="10"/>
      <color theme="1"/>
      <name val="Arial"/>
      <family val="2"/>
    </font>
    <font>
      <sz val="10"/>
      <color indexed="12"/>
      <name val="Verdana"/>
      <family val="2"/>
    </font>
    <font>
      <sz val="10"/>
      <name val="Arial"/>
      <family val="2"/>
    </font>
    <font>
      <sz val="10"/>
      <color rgb="FF002776"/>
      <name val="Verdana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8"/>
        <bgColor indexed="18"/>
      </patternFill>
    </fill>
    <fill>
      <patternFill patternType="solid">
        <fgColor rgb="FFF9FEC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00050"/>
        <bgColor indexed="64"/>
      </patternFill>
    </fill>
  </fills>
  <borders count="21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DEDBD5"/>
      </left>
      <right/>
      <top style="thin">
        <color rgb="FFDEDBD5"/>
      </top>
      <bottom style="thin">
        <color rgb="FFDED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A1DE"/>
      </bottom>
      <diagonal/>
    </border>
    <border>
      <left/>
      <right/>
      <top/>
      <bottom style="thin">
        <color theme="7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DEDBD5"/>
      </left>
      <right/>
      <top/>
      <bottom style="thin">
        <color rgb="FFDEDBD5"/>
      </bottom>
      <diagonal/>
    </border>
    <border>
      <left/>
      <right style="thin">
        <color rgb="FFDEDBD5"/>
      </right>
      <top style="thin">
        <color rgb="FFDEDBD5"/>
      </top>
      <bottom style="thin">
        <color rgb="FFDEDBD5"/>
      </bottom>
      <diagonal/>
    </border>
    <border>
      <left/>
      <right style="thin">
        <color rgb="FFDEDBD5"/>
      </right>
      <top/>
      <bottom style="thin">
        <color rgb="FFDEDBD5"/>
      </bottom>
      <diagonal/>
    </border>
  </borders>
  <cellStyleXfs count="8">
    <xf numFmtId="0" fontId="0" fillId="0" borderId="0"/>
    <xf numFmtId="164" fontId="1" fillId="2" borderId="1" applyBorder="0">
      <alignment horizontal="left" vertical="center" wrapText="1" indent="1"/>
    </xf>
    <xf numFmtId="0" fontId="5" fillId="3" borderId="5" applyNumberFormat="0" applyBorder="0" applyProtection="0">
      <alignment horizontal="left" vertical="center"/>
    </xf>
    <xf numFmtId="165" fontId="8" fillId="0" borderId="6" applyFill="0">
      <alignment horizontal="left" vertical="center"/>
    </xf>
    <xf numFmtId="166" fontId="6" fillId="0" borderId="0" applyBorder="0">
      <alignment horizontal="right" vertical="center"/>
    </xf>
    <xf numFmtId="164" fontId="7" fillId="0" borderId="0" applyBorder="0" applyProtection="0">
      <alignment horizontal="right" vertical="center"/>
    </xf>
    <xf numFmtId="0" fontId="16" fillId="4" borderId="14">
      <alignment horizontal="left" vertical="center" indent="1"/>
      <protection locked="0"/>
    </xf>
    <xf numFmtId="43" fontId="2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1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7" fillId="0" borderId="0" xfId="6" applyFont="1" applyFill="1" applyBorder="1" applyAlignment="1">
      <alignment vertical="center"/>
      <protection locked="0"/>
    </xf>
    <xf numFmtId="3" fontId="17" fillId="0" borderId="0" xfId="6" applyNumberFormat="1" applyFont="1" applyFill="1" applyBorder="1" applyAlignment="1">
      <alignment horizontal="right"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5" borderId="0" xfId="6" applyFont="1" applyFill="1" applyBorder="1" applyAlignment="1">
      <alignment vertical="center"/>
      <protection locked="0"/>
    </xf>
    <xf numFmtId="3" fontId="20" fillId="5" borderId="0" xfId="6" applyNumberFormat="1" applyFont="1" applyFill="1" applyBorder="1" applyAlignment="1">
      <alignment horizontal="right" vertical="center"/>
      <protection locked="0"/>
    </xf>
    <xf numFmtId="0" fontId="4" fillId="0" borderId="18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right" vertical="center"/>
    </xf>
    <xf numFmtId="0" fontId="3" fillId="6" borderId="0" xfId="0" quotePrefix="1" applyFont="1" applyFill="1" applyAlignment="1">
      <alignment vertical="center"/>
    </xf>
    <xf numFmtId="0" fontId="3" fillId="6" borderId="7" xfId="0" applyFont="1" applyFill="1" applyBorder="1" applyAlignment="1">
      <alignment horizontal="right" vertical="center"/>
    </xf>
    <xf numFmtId="0" fontId="3" fillId="6" borderId="0" xfId="0" applyFont="1" applyFill="1" applyAlignment="1">
      <alignment vertical="center"/>
    </xf>
    <xf numFmtId="168" fontId="3" fillId="6" borderId="0" xfId="0" applyNumberFormat="1" applyFont="1" applyFill="1" applyAlignment="1">
      <alignment vertical="center"/>
    </xf>
    <xf numFmtId="0" fontId="23" fillId="0" borderId="0" xfId="0" applyFont="1"/>
    <xf numFmtId="0" fontId="24" fillId="0" borderId="0" xfId="0" applyFont="1"/>
    <xf numFmtId="0" fontId="11" fillId="0" borderId="3" xfId="0" applyFont="1" applyBorder="1"/>
    <xf numFmtId="0" fontId="11" fillId="0" borderId="0" xfId="0" applyFont="1"/>
    <xf numFmtId="168" fontId="11" fillId="0" borderId="3" xfId="0" applyNumberFormat="1" applyFont="1" applyBorder="1"/>
    <xf numFmtId="0" fontId="11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168" fontId="12" fillId="0" borderId="3" xfId="0" applyNumberFormat="1" applyFont="1" applyBorder="1"/>
    <xf numFmtId="0" fontId="3" fillId="6" borderId="0" xfId="0" applyFont="1" applyFill="1" applyAlignment="1">
      <alignment vertical="center" wrapText="1"/>
    </xf>
    <xf numFmtId="168" fontId="3" fillId="6" borderId="0" xfId="0" applyNumberFormat="1" applyFont="1" applyFill="1" applyAlignment="1">
      <alignment vertical="center" wrapText="1"/>
    </xf>
    <xf numFmtId="3" fontId="11" fillId="0" borderId="3" xfId="0" applyNumberFormat="1" applyFont="1" applyBorder="1"/>
    <xf numFmtId="167" fontId="11" fillId="0" borderId="3" xfId="0" applyNumberFormat="1" applyFont="1" applyBorder="1"/>
    <xf numFmtId="0" fontId="3" fillId="6" borderId="2" xfId="0" applyFont="1" applyFill="1" applyBorder="1" applyAlignment="1">
      <alignment horizontal="left" vertical="center"/>
    </xf>
    <xf numFmtId="0" fontId="9" fillId="6" borderId="0" xfId="0" applyFont="1" applyFill="1"/>
    <xf numFmtId="0" fontId="15" fillId="6" borderId="8" xfId="0" applyFont="1" applyFill="1" applyBorder="1"/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right" vertical="center" wrapText="1"/>
    </xf>
    <xf numFmtId="0" fontId="3" fillId="6" borderId="9" xfId="0" applyFont="1" applyFill="1" applyBorder="1" applyAlignment="1">
      <alignment horizontal="right" vertical="center" wrapText="1"/>
    </xf>
    <xf numFmtId="0" fontId="20" fillId="6" borderId="10" xfId="0" applyFont="1" applyFill="1" applyBorder="1"/>
    <xf numFmtId="0" fontId="20" fillId="6" borderId="11" xfId="0" applyFont="1" applyFill="1" applyBorder="1" applyAlignment="1">
      <alignment horizontal="left" vertical="center" indent="1"/>
    </xf>
    <xf numFmtId="0" fontId="20" fillId="6" borderId="11" xfId="0" applyFont="1" applyFill="1" applyBorder="1" applyAlignment="1">
      <alignment horizontal="right" vertical="center"/>
    </xf>
    <xf numFmtId="0" fontId="20" fillId="6" borderId="12" xfId="0" quotePrefix="1" applyFont="1" applyFill="1" applyBorder="1" applyAlignment="1">
      <alignment horizontal="right" vertical="center"/>
    </xf>
    <xf numFmtId="0" fontId="3" fillId="6" borderId="16" xfId="0" applyFont="1" applyFill="1" applyBorder="1"/>
    <xf numFmtId="3" fontId="3" fillId="6" borderId="16" xfId="0" applyNumberFormat="1" applyFont="1" applyFill="1" applyBorder="1" applyAlignment="1">
      <alignment horizontal="right"/>
    </xf>
    <xf numFmtId="3" fontId="25" fillId="0" borderId="19" xfId="0" applyNumberFormat="1" applyFont="1" applyBorder="1"/>
    <xf numFmtId="4" fontId="20" fillId="5" borderId="0" xfId="6" applyNumberFormat="1" applyFont="1" applyFill="1" applyBorder="1" applyAlignment="1">
      <alignment horizontal="right" vertical="center"/>
      <protection locked="0"/>
    </xf>
    <xf numFmtId="4" fontId="17" fillId="0" borderId="0" xfId="6" applyNumberFormat="1" applyFont="1" applyFill="1" applyBorder="1" applyAlignment="1">
      <alignment horizontal="right" vertical="center"/>
      <protection locked="0"/>
    </xf>
    <xf numFmtId="4" fontId="3" fillId="6" borderId="16" xfId="0" applyNumberFormat="1" applyFont="1" applyFill="1" applyBorder="1" applyAlignment="1">
      <alignment horizontal="right"/>
    </xf>
    <xf numFmtId="167" fontId="25" fillId="0" borderId="19" xfId="0" applyNumberFormat="1" applyFont="1" applyBorder="1"/>
    <xf numFmtId="167" fontId="11" fillId="0" borderId="3" xfId="0" applyNumberFormat="1" applyFont="1" applyBorder="1" applyAlignment="1">
      <alignment horizontal="right" vertical="center"/>
    </xf>
    <xf numFmtId="167" fontId="25" fillId="0" borderId="20" xfId="0" applyNumberFormat="1" applyFont="1" applyBorder="1"/>
    <xf numFmtId="1" fontId="25" fillId="0" borderId="19" xfId="0" applyNumberFormat="1" applyFont="1" applyBorder="1"/>
    <xf numFmtId="1" fontId="11" fillId="0" borderId="3" xfId="0" applyNumberFormat="1" applyFont="1" applyBorder="1" applyAlignment="1">
      <alignment horizontal="right" vertical="center"/>
    </xf>
    <xf numFmtId="1" fontId="25" fillId="0" borderId="20" xfId="0" applyNumberFormat="1" applyFont="1" applyBorder="1"/>
    <xf numFmtId="168" fontId="9" fillId="6" borderId="0" xfId="7" applyNumberFormat="1" applyFont="1" applyFill="1"/>
    <xf numFmtId="0" fontId="3" fillId="6" borderId="0" xfId="0" applyFont="1" applyFill="1" applyAlignment="1">
      <alignment horizontal="center" vertical="center"/>
    </xf>
    <xf numFmtId="0" fontId="3" fillId="6" borderId="0" xfId="0" quotePrefix="1" applyFont="1" applyFill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textRotation="90"/>
    </xf>
    <xf numFmtId="0" fontId="15" fillId="0" borderId="15" xfId="0" applyFont="1" applyBorder="1" applyAlignment="1">
      <alignment horizontal="center" vertical="center" textRotation="90"/>
    </xf>
    <xf numFmtId="0" fontId="15" fillId="0" borderId="17" xfId="0" applyFont="1" applyBorder="1" applyAlignment="1">
      <alignment horizontal="center" vertical="center" textRotation="90"/>
    </xf>
  </cellXfs>
  <cellStyles count="8">
    <cellStyle name="CALC_Number" xfId="5" xr:uid="{00000000-0005-0000-0000-000000000000}"/>
    <cellStyle name="Comma" xfId="7" builtinId="3"/>
    <cellStyle name="ErrChk_O" xfId="4" xr:uid="{00000000-0005-0000-0000-000002000000}"/>
    <cellStyle name="GEN_Heading 1" xfId="2" xr:uid="{00000000-0005-0000-0000-000003000000}"/>
    <cellStyle name="INP_Background" xfId="1" xr:uid="{00000000-0005-0000-0000-000005000000}"/>
    <cellStyle name="INP_Data" xfId="6" xr:uid="{00000000-0005-0000-0000-000006000000}"/>
    <cellStyle name="Normal" xfId="0" builtinId="0"/>
    <cellStyle name="Section_DBM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13752</xdr:colOff>
      <xdr:row>0</xdr:row>
      <xdr:rowOff>1306494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C8B615-0AED-4212-A9F3-8B8B05C32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86281" cy="13064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12701</xdr:colOff>
      <xdr:row>0</xdr:row>
      <xdr:rowOff>976718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363816-A6F5-4840-AFFB-63C0E8722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45200" cy="9767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25401</xdr:colOff>
      <xdr:row>1</xdr:row>
      <xdr:rowOff>10492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C7350-894B-463D-9E4A-B8A8281DA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38850" cy="9756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6351</xdr:colOff>
      <xdr:row>1</xdr:row>
      <xdr:rowOff>11240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375E88-591E-4F27-B56A-5E7787438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515100" cy="1052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614</xdr:colOff>
      <xdr:row>1</xdr:row>
      <xdr:rowOff>15327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07CC44-88EE-4926-931C-69ECF72C1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86281" cy="1306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">
      <a:dk1>
        <a:sysClr val="windowText" lastClr="000000"/>
      </a:dk1>
      <a:lt1>
        <a:sysClr val="window" lastClr="FFFFFF"/>
      </a:lt1>
      <a:dk2>
        <a:srgbClr val="44546A"/>
      </a:dk2>
      <a:lt2>
        <a:srgbClr val="008BB6"/>
      </a:lt2>
      <a:accent1>
        <a:srgbClr val="6AB2AB"/>
      </a:accent1>
      <a:accent2>
        <a:srgbClr val="D4D71E"/>
      </a:accent2>
      <a:accent3>
        <a:srgbClr val="ACA6A2"/>
      </a:accent3>
      <a:accent4>
        <a:srgbClr val="DEDBD5"/>
      </a:accent4>
      <a:accent5>
        <a:srgbClr val="F04B54"/>
      </a:accent5>
      <a:accent6>
        <a:srgbClr val="F4D4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showGridLines="0" tabSelected="1" zoomScale="87" zoomScaleNormal="87" workbookViewId="0">
      <selection activeCell="A2" sqref="A2"/>
    </sheetView>
  </sheetViews>
  <sheetFormatPr defaultColWidth="11.90625" defaultRowHeight="15" customHeight="1" x14ac:dyDescent="0.35"/>
  <cols>
    <col min="1" max="1" width="20.90625" customWidth="1"/>
    <col min="9" max="9" width="11.26953125" customWidth="1"/>
  </cols>
  <sheetData>
    <row r="1" spans="1:9" ht="103.5" customHeight="1" x14ac:dyDescent="0.35"/>
    <row r="2" spans="1:9" ht="24.75" customHeight="1" x14ac:dyDescent="0.6">
      <c r="A2" s="23" t="s">
        <v>94</v>
      </c>
      <c r="B2" s="23"/>
      <c r="C2" s="23"/>
      <c r="D2" s="23"/>
    </row>
    <row r="3" spans="1:9" ht="14.75" customHeight="1" x14ac:dyDescent="0.35">
      <c r="A3" s="24" t="s">
        <v>0</v>
      </c>
      <c r="B3" s="24"/>
      <c r="C3" s="24"/>
      <c r="D3" s="24"/>
    </row>
    <row r="4" spans="1:9" ht="14.5" hidden="1" x14ac:dyDescent="0.35"/>
    <row r="5" spans="1:9" ht="14.5" x14ac:dyDescent="0.35">
      <c r="A5" s="16"/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88</v>
      </c>
    </row>
    <row r="6" spans="1:9" ht="14.5" x14ac:dyDescent="0.35">
      <c r="A6" s="16" t="s">
        <v>8</v>
      </c>
      <c r="B6" s="60" t="s">
        <v>89</v>
      </c>
      <c r="C6" s="60"/>
      <c r="D6" s="60"/>
      <c r="E6" s="60"/>
      <c r="F6" s="60"/>
      <c r="G6" s="60"/>
      <c r="H6" s="60"/>
      <c r="I6" s="60"/>
    </row>
    <row r="7" spans="1:9" ht="14.5" x14ac:dyDescent="0.35">
      <c r="A7" s="28" t="s">
        <v>9</v>
      </c>
      <c r="B7" s="56">
        <v>132.26073469014005</v>
      </c>
      <c r="C7" s="56">
        <v>128.41676505045402</v>
      </c>
      <c r="D7" s="56">
        <v>154.24075963420077</v>
      </c>
      <c r="E7" s="57">
        <v>120.2287077607552</v>
      </c>
      <c r="F7" s="57">
        <v>63.660170078361581</v>
      </c>
      <c r="G7" s="57">
        <v>79.093126852342493</v>
      </c>
      <c r="H7" s="57">
        <v>117.84870861482381</v>
      </c>
      <c r="I7" s="57">
        <v>166.59833926398832</v>
      </c>
    </row>
    <row r="8" spans="1:9" ht="14.5" x14ac:dyDescent="0.35">
      <c r="A8" s="28" t="s">
        <v>10</v>
      </c>
      <c r="B8" s="58">
        <v>0</v>
      </c>
      <c r="C8" s="58">
        <v>0</v>
      </c>
      <c r="D8" s="58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</row>
    <row r="9" spans="1:9" ht="14.5" x14ac:dyDescent="0.35">
      <c r="A9" s="29" t="s">
        <v>11</v>
      </c>
      <c r="B9" s="58">
        <v>132.26073469014005</v>
      </c>
      <c r="C9" s="58">
        <v>128.41676505045402</v>
      </c>
      <c r="D9" s="58">
        <v>154.24075963420077</v>
      </c>
      <c r="E9" s="57">
        <v>120.2287077607552</v>
      </c>
      <c r="F9" s="57">
        <v>63.660170078361581</v>
      </c>
      <c r="G9" s="57">
        <v>79.093126852342493</v>
      </c>
      <c r="H9" s="57">
        <v>117.84870861482381</v>
      </c>
      <c r="I9" s="57">
        <v>166.59833926398832</v>
      </c>
    </row>
    <row r="10" spans="1:9" ht="14.5" x14ac:dyDescent="0.35">
      <c r="A10" s="16" t="s">
        <v>12</v>
      </c>
      <c r="B10" s="60" t="s">
        <v>89</v>
      </c>
      <c r="C10" s="60"/>
      <c r="D10" s="60"/>
      <c r="E10" s="60"/>
      <c r="F10" s="60"/>
      <c r="G10" s="60"/>
      <c r="H10" s="60"/>
      <c r="I10" s="60"/>
    </row>
    <row r="11" spans="1:9" ht="14.5" x14ac:dyDescent="0.35">
      <c r="A11" s="28" t="s">
        <v>9</v>
      </c>
      <c r="B11" s="56">
        <v>153.64271421958907</v>
      </c>
      <c r="C11" s="56">
        <v>150.34726745312895</v>
      </c>
      <c r="D11" s="56">
        <v>177.91032440794427</v>
      </c>
      <c r="E11" s="57">
        <v>135.73911454027964</v>
      </c>
      <c r="F11" s="57">
        <v>73.604042815217554</v>
      </c>
      <c r="G11" s="57">
        <v>91.286944026058606</v>
      </c>
      <c r="H11" s="57">
        <v>137.48173650824384</v>
      </c>
      <c r="I11" s="57">
        <v>191.85060470705903</v>
      </c>
    </row>
    <row r="12" spans="1:9" ht="14.5" x14ac:dyDescent="0.35">
      <c r="A12" s="28" t="s">
        <v>10</v>
      </c>
      <c r="B12" s="58">
        <v>0</v>
      </c>
      <c r="C12" s="58">
        <v>0</v>
      </c>
      <c r="D12" s="58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</row>
    <row r="13" spans="1:9" ht="14.5" x14ac:dyDescent="0.35">
      <c r="A13" s="29" t="s">
        <v>11</v>
      </c>
      <c r="B13" s="58">
        <v>153.64271421958907</v>
      </c>
      <c r="C13" s="58">
        <v>150.34726745312895</v>
      </c>
      <c r="D13" s="58">
        <v>177.91032440794427</v>
      </c>
      <c r="E13" s="57">
        <v>135.73911454027964</v>
      </c>
      <c r="F13" s="57">
        <v>73.604042815217554</v>
      </c>
      <c r="G13" s="57">
        <v>91.286944026058606</v>
      </c>
      <c r="H13" s="57">
        <v>137.48173650824384</v>
      </c>
      <c r="I13" s="57">
        <v>191.85060470705903</v>
      </c>
    </row>
    <row r="14" spans="1:9" ht="14.5" x14ac:dyDescent="0.35">
      <c r="A14" s="16" t="s">
        <v>13</v>
      </c>
      <c r="B14" s="61" t="s">
        <v>14</v>
      </c>
      <c r="C14" s="61"/>
      <c r="D14" s="61"/>
      <c r="E14" s="61"/>
      <c r="F14" s="61"/>
      <c r="G14" s="61"/>
      <c r="H14" s="61"/>
      <c r="I14" s="61"/>
    </row>
    <row r="15" spans="1:9" ht="14.5" x14ac:dyDescent="0.35">
      <c r="A15" s="28" t="s">
        <v>9</v>
      </c>
      <c r="B15" s="53">
        <v>0.38745257427445162</v>
      </c>
      <c r="C15" s="53">
        <v>0.37361238087209986</v>
      </c>
      <c r="D15" s="53">
        <v>0.4661849611687674</v>
      </c>
      <c r="E15" s="54">
        <v>0.34743646044136423</v>
      </c>
      <c r="F15" s="54">
        <v>0.19620146831388469</v>
      </c>
      <c r="G15" s="54">
        <v>0.22549427933958632</v>
      </c>
      <c r="H15" s="54">
        <v>0.2624538531824061</v>
      </c>
      <c r="I15" s="54">
        <v>0.38908261195062716</v>
      </c>
    </row>
    <row r="16" spans="1:9" ht="14.5" x14ac:dyDescent="0.35">
      <c r="A16" s="28" t="s">
        <v>10</v>
      </c>
      <c r="B16" s="55">
        <v>0</v>
      </c>
      <c r="C16" s="55">
        <v>0</v>
      </c>
      <c r="D16" s="55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</row>
    <row r="17" spans="1:9" ht="14.5" x14ac:dyDescent="0.35">
      <c r="A17" s="29" t="s">
        <v>11</v>
      </c>
      <c r="B17" s="55">
        <v>0.38745257427445162</v>
      </c>
      <c r="C17" s="55">
        <v>0.37361238087209986</v>
      </c>
      <c r="D17" s="55">
        <v>0.4661849611687674</v>
      </c>
      <c r="E17" s="54">
        <v>0.34743646044136423</v>
      </c>
      <c r="F17" s="54">
        <v>0.19620146831388469</v>
      </c>
      <c r="G17" s="54">
        <v>0.22549427933958632</v>
      </c>
      <c r="H17" s="54">
        <v>0.2624538531824061</v>
      </c>
      <c r="I17" s="54">
        <v>0.38908261195062716</v>
      </c>
    </row>
    <row r="18" spans="1:9" ht="15.65" customHeight="1" x14ac:dyDescent="0.35">
      <c r="A18" s="16" t="s">
        <v>15</v>
      </c>
      <c r="B18" s="60" t="s">
        <v>90</v>
      </c>
      <c r="C18" s="60"/>
      <c r="D18" s="60"/>
      <c r="E18" s="60"/>
      <c r="F18" s="60"/>
      <c r="G18" s="60"/>
      <c r="H18" s="60"/>
      <c r="I18" s="60"/>
    </row>
    <row r="19" spans="1:9" ht="14.5" x14ac:dyDescent="0.35">
      <c r="A19" s="31" t="s">
        <v>16</v>
      </c>
      <c r="B19" s="49">
        <v>435.58527210358733</v>
      </c>
      <c r="C19" s="49">
        <v>442.77886726143566</v>
      </c>
      <c r="D19" s="49">
        <v>538.06431730107511</v>
      </c>
      <c r="E19" s="30">
        <v>427.93066661826873</v>
      </c>
      <c r="F19" s="30">
        <v>220.15448195964495</v>
      </c>
      <c r="G19" s="30">
        <v>257.49646750666648</v>
      </c>
      <c r="H19" s="30">
        <v>357.85161965873249</v>
      </c>
      <c r="I19" s="30">
        <v>516.27082894436114</v>
      </c>
    </row>
    <row r="20" spans="1:9" ht="14.5" x14ac:dyDescent="0.35">
      <c r="A20" s="15"/>
      <c r="B20" s="15"/>
      <c r="C20" s="15"/>
      <c r="D20" s="15"/>
    </row>
  </sheetData>
  <mergeCells count="4">
    <mergeCell ref="B6:I6"/>
    <mergeCell ref="B10:I10"/>
    <mergeCell ref="B14:I14"/>
    <mergeCell ref="B18:I18"/>
  </mergeCells>
  <phoneticPr fontId="22" type="noConversion"/>
  <pageMargins left="0.7" right="0.7" top="0.75" bottom="0.75" header="0.3" footer="0.3"/>
  <pageSetup paperSize="9" scale="88" orientation="landscape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7"/>
  <sheetViews>
    <sheetView showGridLines="0" zoomScaleNormal="100" workbookViewId="0">
      <selection activeCell="A2" sqref="A2"/>
    </sheetView>
  </sheetViews>
  <sheetFormatPr defaultColWidth="9.08984375" defaultRowHeight="14.5" x14ac:dyDescent="0.35"/>
  <cols>
    <col min="1" max="1" width="47.90625" customWidth="1"/>
    <col min="2" max="2" width="38.453125" customWidth="1"/>
    <col min="3" max="11" width="16.36328125" customWidth="1"/>
  </cols>
  <sheetData>
    <row r="1" spans="1:2" ht="77.5" customHeight="1" x14ac:dyDescent="0.35"/>
    <row r="2" spans="1:2" ht="24.5" customHeight="1" x14ac:dyDescent="0.6">
      <c r="A2" s="23" t="str">
        <f>'Regional Summary'!A2</f>
        <v>LASSETER</v>
      </c>
    </row>
    <row r="3" spans="1:2" ht="15.5" x14ac:dyDescent="0.35">
      <c r="A3" s="24" t="s">
        <v>0</v>
      </c>
    </row>
    <row r="4" spans="1:2" ht="7.25" hidden="1" customHeight="1" x14ac:dyDescent="0.35"/>
    <row r="5" spans="1:2" x14ac:dyDescent="0.35">
      <c r="A5" s="16" t="s">
        <v>15</v>
      </c>
      <c r="B5" s="18" t="s">
        <v>88</v>
      </c>
    </row>
    <row r="6" spans="1:2" x14ac:dyDescent="0.35">
      <c r="A6" s="19"/>
      <c r="B6" s="20" t="s">
        <v>17</v>
      </c>
    </row>
    <row r="7" spans="1:2" x14ac:dyDescent="0.35">
      <c r="A7" s="2" t="s">
        <v>18</v>
      </c>
      <c r="B7" s="26"/>
    </row>
    <row r="8" spans="1:2" x14ac:dyDescent="0.35">
      <c r="A8" s="25" t="s">
        <v>19</v>
      </c>
      <c r="B8" s="27">
        <v>69.935925375495373</v>
      </c>
    </row>
    <row r="9" spans="1:2" x14ac:dyDescent="0.35">
      <c r="A9" s="25" t="s">
        <v>20</v>
      </c>
      <c r="B9" s="27">
        <v>0.98687908892336529</v>
      </c>
    </row>
    <row r="10" spans="1:2" x14ac:dyDescent="0.35">
      <c r="A10" s="25" t="s">
        <v>21</v>
      </c>
      <c r="B10" s="27">
        <v>68.490725439833284</v>
      </c>
    </row>
    <row r="11" spans="1:2" x14ac:dyDescent="0.35">
      <c r="A11" s="25" t="s">
        <v>22</v>
      </c>
      <c r="B11" s="27">
        <v>10.280875486795736</v>
      </c>
    </row>
    <row r="12" spans="1:2" x14ac:dyDescent="0.35">
      <c r="A12" s="25" t="s">
        <v>23</v>
      </c>
      <c r="B12" s="27">
        <v>9.7958300674848928</v>
      </c>
    </row>
    <row r="13" spans="1:2" x14ac:dyDescent="0.35">
      <c r="A13" s="25" t="s">
        <v>24</v>
      </c>
      <c r="B13" s="27">
        <v>123.15622977698303</v>
      </c>
    </row>
    <row r="14" spans="1:2" x14ac:dyDescent="0.35">
      <c r="A14" s="25" t="s">
        <v>25</v>
      </c>
      <c r="B14" s="27">
        <v>18.887983861435234</v>
      </c>
    </row>
    <row r="15" spans="1:2" x14ac:dyDescent="0.35">
      <c r="A15" s="25" t="s">
        <v>26</v>
      </c>
      <c r="B15" s="27">
        <v>44.082929823141711</v>
      </c>
    </row>
    <row r="16" spans="1:2" x14ac:dyDescent="0.35">
      <c r="A16" s="25" t="s">
        <v>27</v>
      </c>
      <c r="B16" s="27">
        <v>35.550370591141956</v>
      </c>
    </row>
    <row r="17" spans="1:2" x14ac:dyDescent="0.35">
      <c r="A17" s="25" t="s">
        <v>28</v>
      </c>
      <c r="B17" s="27">
        <v>3.2090463950274297</v>
      </c>
    </row>
    <row r="18" spans="1:2" x14ac:dyDescent="0.35">
      <c r="A18" s="25" t="s">
        <v>29</v>
      </c>
      <c r="B18" s="27">
        <v>32.3474274388496</v>
      </c>
    </row>
    <row r="19" spans="1:2" x14ac:dyDescent="0.35">
      <c r="A19" s="25" t="s">
        <v>30</v>
      </c>
      <c r="B19" s="27">
        <v>30.851937027822991</v>
      </c>
    </row>
    <row r="20" spans="1:2" x14ac:dyDescent="0.35">
      <c r="A20" s="25" t="s">
        <v>31</v>
      </c>
      <c r="B20" s="27">
        <v>27.420764704304652</v>
      </c>
    </row>
    <row r="21" spans="1:2" x14ac:dyDescent="0.35">
      <c r="A21" s="25" t="s">
        <v>32</v>
      </c>
      <c r="B21" s="27">
        <v>0</v>
      </c>
    </row>
    <row r="22" spans="1:2" ht="15" customHeight="1" x14ac:dyDescent="0.35">
      <c r="A22" s="25" t="s">
        <v>33</v>
      </c>
      <c r="B22" s="27">
        <v>27.756868651792573</v>
      </c>
    </row>
    <row r="23" spans="1:2" x14ac:dyDescent="0.35">
      <c r="A23" s="25" t="s">
        <v>34</v>
      </c>
      <c r="B23" s="27">
        <v>0.88669196368547498</v>
      </c>
    </row>
    <row r="24" spans="1:2" x14ac:dyDescent="0.35">
      <c r="A24" s="25" t="s">
        <v>35</v>
      </c>
      <c r="B24" s="27">
        <v>7.1557564353816385</v>
      </c>
    </row>
    <row r="25" spans="1:2" x14ac:dyDescent="0.35">
      <c r="A25" s="25" t="s">
        <v>36</v>
      </c>
      <c r="B25" s="27">
        <v>5.4745868162621738</v>
      </c>
    </row>
    <row r="26" spans="1:2" x14ac:dyDescent="0.35">
      <c r="A26" s="21" t="s">
        <v>37</v>
      </c>
      <c r="B26" s="22">
        <v>516.27082894436103</v>
      </c>
    </row>
    <row r="27" spans="1:2" x14ac:dyDescent="0.35">
      <c r="A27" s="15"/>
    </row>
  </sheetData>
  <pageMargins left="0.7" right="0.7" top="0.75" bottom="0.75" header="0.3" footer="0.3"/>
  <pageSetup paperSize="9" scale="94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31"/>
  <sheetViews>
    <sheetView showGridLines="0" workbookViewId="0">
      <selection activeCell="A2" sqref="A2"/>
    </sheetView>
  </sheetViews>
  <sheetFormatPr defaultRowHeight="14.5" x14ac:dyDescent="0.35"/>
  <cols>
    <col min="1" max="1" width="44.453125" customWidth="1"/>
    <col min="2" max="2" width="41.6328125" customWidth="1"/>
    <col min="3" max="11" width="38.36328125" customWidth="1"/>
  </cols>
  <sheetData>
    <row r="1" spans="1:2" ht="76" customHeight="1" x14ac:dyDescent="0.35"/>
    <row r="2" spans="1:2" ht="26" x14ac:dyDescent="0.6">
      <c r="A2" s="23" t="str">
        <f>Consumption!A2</f>
        <v>LASSETER</v>
      </c>
    </row>
    <row r="3" spans="1:2" ht="15" customHeight="1" x14ac:dyDescent="0.35">
      <c r="A3" s="24" t="s">
        <v>0</v>
      </c>
    </row>
    <row r="4" spans="1:2" ht="0.65" customHeight="1" x14ac:dyDescent="0.35"/>
    <row r="5" spans="1:2" x14ac:dyDescent="0.35">
      <c r="A5" s="16"/>
      <c r="B5" s="18" t="s">
        <v>91</v>
      </c>
    </row>
    <row r="6" spans="1:2" x14ac:dyDescent="0.35">
      <c r="A6" s="16" t="s">
        <v>8</v>
      </c>
      <c r="B6" s="18" t="s">
        <v>17</v>
      </c>
    </row>
    <row r="7" spans="1:2" x14ac:dyDescent="0.35">
      <c r="A7" s="3" t="s">
        <v>38</v>
      </c>
      <c r="B7" s="25"/>
    </row>
    <row r="8" spans="1:2" x14ac:dyDescent="0.35">
      <c r="A8" s="4" t="s">
        <v>39</v>
      </c>
      <c r="B8" s="27">
        <v>37.252871727255389</v>
      </c>
    </row>
    <row r="9" spans="1:2" x14ac:dyDescent="0.35">
      <c r="A9" s="4" t="s">
        <v>40</v>
      </c>
      <c r="B9" s="27">
        <v>0</v>
      </c>
    </row>
    <row r="10" spans="1:2" x14ac:dyDescent="0.35">
      <c r="A10" s="4" t="s">
        <v>41</v>
      </c>
      <c r="B10" s="27">
        <v>22.730125457406565</v>
      </c>
    </row>
    <row r="11" spans="1:2" x14ac:dyDescent="0.35">
      <c r="A11" s="4" t="s">
        <v>42</v>
      </c>
      <c r="B11" s="27">
        <v>8.7695924297370542</v>
      </c>
    </row>
    <row r="12" spans="1:2" x14ac:dyDescent="0.35">
      <c r="A12" s="4" t="s">
        <v>43</v>
      </c>
      <c r="B12" s="27">
        <v>0</v>
      </c>
    </row>
    <row r="13" spans="1:2" x14ac:dyDescent="0.35">
      <c r="A13" s="4" t="s">
        <v>44</v>
      </c>
      <c r="B13" s="27">
        <v>4.1912704665990876</v>
      </c>
    </row>
    <row r="14" spans="1:2" x14ac:dyDescent="0.35">
      <c r="A14" s="4" t="s">
        <v>45</v>
      </c>
      <c r="B14" s="27">
        <v>3.4797603349109694</v>
      </c>
    </row>
    <row r="15" spans="1:2" x14ac:dyDescent="0.35">
      <c r="A15" s="4" t="s">
        <v>46</v>
      </c>
      <c r="B15" s="27">
        <v>37.193027356403462</v>
      </c>
    </row>
    <row r="16" spans="1:2" x14ac:dyDescent="0.35">
      <c r="A16" s="4" t="s">
        <v>47</v>
      </c>
      <c r="B16" s="27">
        <v>6.5656098192692012</v>
      </c>
    </row>
    <row r="17" spans="1:2" x14ac:dyDescent="0.35">
      <c r="A17" s="4" t="s">
        <v>26</v>
      </c>
      <c r="B17" s="27">
        <v>22.578850677518584</v>
      </c>
    </row>
    <row r="18" spans="1:2" x14ac:dyDescent="0.35">
      <c r="A18" s="4" t="s">
        <v>48</v>
      </c>
      <c r="B18" s="27">
        <v>4.5720771304461065</v>
      </c>
    </row>
    <row r="19" spans="1:2" x14ac:dyDescent="0.35">
      <c r="A19" s="4" t="s">
        <v>49</v>
      </c>
      <c r="B19" s="27">
        <v>0</v>
      </c>
    </row>
    <row r="20" spans="1:2" x14ac:dyDescent="0.35">
      <c r="A20" s="4" t="s">
        <v>50</v>
      </c>
      <c r="B20" s="27">
        <v>0</v>
      </c>
    </row>
    <row r="21" spans="1:2" x14ac:dyDescent="0.35">
      <c r="A21" s="5" t="s">
        <v>51</v>
      </c>
      <c r="B21" s="32">
        <v>147.33318539954644</v>
      </c>
    </row>
    <row r="22" spans="1:2" ht="4.5" customHeight="1" x14ac:dyDescent="0.35">
      <c r="A22" s="6"/>
      <c r="B22" s="27"/>
    </row>
    <row r="23" spans="1:2" x14ac:dyDescent="0.35">
      <c r="A23" s="3" t="s">
        <v>52</v>
      </c>
      <c r="B23" s="27"/>
    </row>
    <row r="24" spans="1:2" x14ac:dyDescent="0.35">
      <c r="A24" s="4" t="s">
        <v>53</v>
      </c>
      <c r="B24" s="27">
        <v>0.76428215019730095</v>
      </c>
    </row>
    <row r="25" spans="1:2" x14ac:dyDescent="0.35">
      <c r="A25" s="4" t="s">
        <v>54</v>
      </c>
      <c r="B25" s="27">
        <v>11.277473485384766</v>
      </c>
    </row>
    <row r="26" spans="1:2" x14ac:dyDescent="0.35">
      <c r="A26" s="4" t="s">
        <v>55</v>
      </c>
      <c r="B26" s="27">
        <v>3.6213646484215687</v>
      </c>
    </row>
    <row r="27" spans="1:2" x14ac:dyDescent="0.35">
      <c r="A27" s="5" t="s">
        <v>56</v>
      </c>
      <c r="B27" s="32">
        <v>15.663120284003636</v>
      </c>
    </row>
    <row r="28" spans="1:2" ht="4.5" customHeight="1" x14ac:dyDescent="0.35">
      <c r="A28" s="6"/>
      <c r="B28" s="27"/>
    </row>
    <row r="29" spans="1:2" x14ac:dyDescent="0.35">
      <c r="A29" s="7" t="s">
        <v>57</v>
      </c>
      <c r="B29" s="32">
        <v>3.6020335804382544</v>
      </c>
    </row>
    <row r="30" spans="1:2" x14ac:dyDescent="0.35">
      <c r="A30" s="33" t="s">
        <v>58</v>
      </c>
      <c r="B30" s="34">
        <v>166.59833926398832</v>
      </c>
    </row>
    <row r="31" spans="1:2" x14ac:dyDescent="0.35">
      <c r="A31" s="15"/>
    </row>
  </sheetData>
  <pageMargins left="0.7" right="0.7" top="0.75" bottom="0.75" header="0.3" footer="0.3"/>
  <pageSetup paperSize="9" scale="9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1"/>
  <sheetViews>
    <sheetView showGridLines="0" workbookViewId="0">
      <selection activeCell="A2" sqref="A2"/>
    </sheetView>
  </sheetViews>
  <sheetFormatPr defaultColWidth="9.08984375" defaultRowHeight="14.5" x14ac:dyDescent="0.35"/>
  <cols>
    <col min="1" max="1" width="49.453125" customWidth="1"/>
    <col min="2" max="2" width="18.08984375" customWidth="1"/>
    <col min="3" max="3" width="13.6328125" customWidth="1"/>
    <col min="4" max="4" width="12" customWidth="1"/>
    <col min="5" max="11" width="33" customWidth="1"/>
  </cols>
  <sheetData>
    <row r="1" spans="1:4" ht="82" customHeight="1" x14ac:dyDescent="0.35"/>
    <row r="2" spans="1:4" ht="24" customHeight="1" x14ac:dyDescent="0.6">
      <c r="A2" s="23" t="str">
        <f>GVA!A2</f>
        <v>LASSETER</v>
      </c>
    </row>
    <row r="3" spans="1:4" ht="15" customHeight="1" x14ac:dyDescent="0.35">
      <c r="A3" s="24" t="s">
        <v>0</v>
      </c>
    </row>
    <row r="4" spans="1:4" ht="7.25" hidden="1" customHeight="1" x14ac:dyDescent="0.35"/>
    <row r="5" spans="1:4" x14ac:dyDescent="0.35">
      <c r="A5" s="37"/>
      <c r="B5" s="60" t="s">
        <v>92</v>
      </c>
      <c r="C5" s="60"/>
      <c r="D5" s="60"/>
    </row>
    <row r="6" spans="1:4" x14ac:dyDescent="0.35">
      <c r="A6" s="16" t="s">
        <v>13</v>
      </c>
      <c r="B6" s="17" t="s">
        <v>59</v>
      </c>
      <c r="C6" s="17" t="s">
        <v>60</v>
      </c>
      <c r="D6" s="17" t="s">
        <v>61</v>
      </c>
    </row>
    <row r="7" spans="1:4" x14ac:dyDescent="0.35">
      <c r="A7" s="14" t="s">
        <v>62</v>
      </c>
      <c r="B7" s="35"/>
      <c r="C7" s="35"/>
      <c r="D7" s="35"/>
    </row>
    <row r="8" spans="1:4" x14ac:dyDescent="0.35">
      <c r="A8" s="36" t="s">
        <v>39</v>
      </c>
      <c r="B8" s="27">
        <v>0</v>
      </c>
      <c r="C8" s="27">
        <v>0</v>
      </c>
      <c r="D8" s="27">
        <v>0</v>
      </c>
    </row>
    <row r="9" spans="1:4" x14ac:dyDescent="0.35">
      <c r="A9" s="36" t="s">
        <v>41</v>
      </c>
      <c r="B9" s="27">
        <v>0</v>
      </c>
      <c r="C9" s="27">
        <v>0</v>
      </c>
      <c r="D9" s="27">
        <v>0</v>
      </c>
    </row>
    <row r="10" spans="1:4" x14ac:dyDescent="0.35">
      <c r="A10" s="36" t="s">
        <v>63</v>
      </c>
      <c r="B10" s="27">
        <v>0</v>
      </c>
      <c r="C10" s="27">
        <v>0</v>
      </c>
      <c r="D10" s="27">
        <v>0</v>
      </c>
    </row>
    <row r="11" spans="1:4" x14ac:dyDescent="0.35">
      <c r="A11" s="36" t="s">
        <v>64</v>
      </c>
      <c r="B11" s="27">
        <v>4.5182348783947071E-2</v>
      </c>
      <c r="C11" s="27">
        <v>0</v>
      </c>
      <c r="D11" s="27">
        <v>4.5182348783947071E-2</v>
      </c>
    </row>
    <row r="12" spans="1:4" x14ac:dyDescent="0.35">
      <c r="A12" s="36" t="s">
        <v>46</v>
      </c>
      <c r="B12" s="27">
        <v>0</v>
      </c>
      <c r="C12" s="27">
        <v>0</v>
      </c>
      <c r="D12" s="27">
        <v>0</v>
      </c>
    </row>
    <row r="13" spans="1:4" x14ac:dyDescent="0.35">
      <c r="A13" s="36" t="s">
        <v>26</v>
      </c>
      <c r="B13" s="27">
        <v>6.1047677396790581E-2</v>
      </c>
      <c r="C13" s="27">
        <v>0</v>
      </c>
      <c r="D13" s="27">
        <v>6.1047677396790581E-2</v>
      </c>
    </row>
    <row r="14" spans="1:4" x14ac:dyDescent="0.35">
      <c r="A14" s="36" t="s">
        <v>48</v>
      </c>
      <c r="B14" s="27">
        <v>6.5390692312168222E-2</v>
      </c>
      <c r="C14" s="27">
        <v>9.2285966828155319E-3</v>
      </c>
      <c r="D14" s="27">
        <v>7.4619288994983754E-2</v>
      </c>
    </row>
    <row r="15" spans="1:4" x14ac:dyDescent="0.35">
      <c r="A15" s="36" t="s">
        <v>49</v>
      </c>
      <c r="B15" s="27">
        <v>0</v>
      </c>
      <c r="C15" s="27">
        <v>3.8079444250586501E-4</v>
      </c>
      <c r="D15" s="27">
        <v>3.8079444250586501E-4</v>
      </c>
    </row>
    <row r="16" spans="1:4" x14ac:dyDescent="0.35">
      <c r="A16" s="36" t="s">
        <v>50</v>
      </c>
      <c r="B16" s="27">
        <v>4.2383786839733286E-3</v>
      </c>
      <c r="C16" s="27">
        <v>2.3302351809380891E-3</v>
      </c>
      <c r="D16" s="27">
        <v>6.5686138649114177E-3</v>
      </c>
    </row>
    <row r="17" spans="1:4" x14ac:dyDescent="0.35">
      <c r="A17" s="36" t="s">
        <v>65</v>
      </c>
      <c r="B17" s="27">
        <v>0.11729244969451241</v>
      </c>
      <c r="C17" s="27">
        <v>2.6878598653894248E-2</v>
      </c>
      <c r="D17" s="27">
        <v>0.14417104834840666</v>
      </c>
    </row>
    <row r="18" spans="1:4" x14ac:dyDescent="0.35">
      <c r="A18" s="36" t="s">
        <v>55</v>
      </c>
      <c r="B18" s="27">
        <v>2.1281251658534048E-2</v>
      </c>
      <c r="C18" s="27">
        <v>4.9961611602453012E-3</v>
      </c>
      <c r="D18" s="27">
        <v>2.627741281877935E-2</v>
      </c>
    </row>
    <row r="19" spans="1:4" x14ac:dyDescent="0.35">
      <c r="A19" s="36" t="s">
        <v>57</v>
      </c>
      <c r="B19" s="27">
        <v>0</v>
      </c>
      <c r="C19" s="27">
        <v>1.6705802634222448E-2</v>
      </c>
      <c r="D19" s="27">
        <v>1.6705802634222448E-2</v>
      </c>
    </row>
    <row r="20" spans="1:4" x14ac:dyDescent="0.35">
      <c r="A20" s="38" t="s">
        <v>66</v>
      </c>
      <c r="B20" s="59">
        <v>0.31443279852992573</v>
      </c>
      <c r="C20" s="59">
        <v>6.0520188754621479E-2</v>
      </c>
      <c r="D20" s="59">
        <v>0.37495298728454718</v>
      </c>
    </row>
    <row r="21" spans="1:4" x14ac:dyDescent="0.35">
      <c r="A21" s="15"/>
    </row>
  </sheetData>
  <mergeCells count="1">
    <mergeCell ref="B5:D5"/>
  </mergeCells>
  <pageMargins left="0.7" right="0.7" top="0.75" bottom="0.75" header="0.3" footer="0.3"/>
  <pageSetup paperSize="9" scale="92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9"/>
  <sheetViews>
    <sheetView showGridLines="0" zoomScale="90" zoomScaleNormal="90" workbookViewId="0">
      <selection activeCell="B2" sqref="B2"/>
    </sheetView>
  </sheetViews>
  <sheetFormatPr defaultColWidth="9.08984375" defaultRowHeight="14.5" x14ac:dyDescent="0.35"/>
  <cols>
    <col min="1" max="1" width="5.453125" customWidth="1"/>
    <col min="2" max="2" width="39.36328125" customWidth="1"/>
    <col min="3" max="3" width="25.6328125" customWidth="1"/>
    <col min="4" max="4" width="13.6328125" customWidth="1"/>
    <col min="5" max="5" width="17.54296875" customWidth="1"/>
    <col min="6" max="6" width="14" customWidth="1"/>
  </cols>
  <sheetData>
    <row r="1" spans="1:8" ht="101.5" customHeight="1" x14ac:dyDescent="0.35"/>
    <row r="2" spans="1:8" ht="25.5" customHeight="1" x14ac:dyDescent="0.6">
      <c r="A2" s="1" t="s">
        <v>93</v>
      </c>
    </row>
    <row r="3" spans="1:8" ht="42" customHeight="1" x14ac:dyDescent="0.35">
      <c r="A3" s="39"/>
      <c r="B3" s="40"/>
      <c r="C3" s="41" t="s">
        <v>67</v>
      </c>
      <c r="D3" s="40" t="s">
        <v>68</v>
      </c>
      <c r="E3" s="40" t="s">
        <v>69</v>
      </c>
      <c r="F3" s="42" t="s">
        <v>13</v>
      </c>
    </row>
    <row r="4" spans="1:8" x14ac:dyDescent="0.35">
      <c r="A4" s="43"/>
      <c r="B4" s="44"/>
      <c r="C4" s="45" t="s">
        <v>70</v>
      </c>
      <c r="D4" s="62" t="s">
        <v>71</v>
      </c>
      <c r="E4" s="62"/>
      <c r="F4" s="46" t="s">
        <v>72</v>
      </c>
    </row>
    <row r="5" spans="1:8" x14ac:dyDescent="0.35">
      <c r="A5" s="63" t="s">
        <v>9</v>
      </c>
      <c r="B5" s="8" t="s">
        <v>73</v>
      </c>
      <c r="C5" s="9">
        <v>1735.3559985619925</v>
      </c>
      <c r="D5" s="9">
        <v>634.36329218922492</v>
      </c>
      <c r="E5" s="9">
        <v>763.22758221264417</v>
      </c>
      <c r="F5" s="51">
        <v>3.9404918258500752</v>
      </c>
      <c r="G5" s="10"/>
      <c r="H5" s="10"/>
    </row>
    <row r="6" spans="1:8" x14ac:dyDescent="0.35">
      <c r="A6" s="64"/>
      <c r="B6" s="8" t="s">
        <v>74</v>
      </c>
      <c r="C6" s="9">
        <v>66.242589800787101</v>
      </c>
      <c r="D6" s="9">
        <v>19.623521815258215</v>
      </c>
      <c r="E6" s="9">
        <v>24.749097440255266</v>
      </c>
      <c r="F6" s="51">
        <v>9.9821036133855678E-2</v>
      </c>
      <c r="G6" s="10"/>
      <c r="H6" s="10"/>
    </row>
    <row r="7" spans="1:8" x14ac:dyDescent="0.35">
      <c r="A7" s="64"/>
      <c r="B7" s="8" t="s">
        <v>75</v>
      </c>
      <c r="C7" s="9">
        <v>438.72222163793566</v>
      </c>
      <c r="D7" s="9">
        <v>162.71661056782955</v>
      </c>
      <c r="E7" s="9">
        <v>196.21670859842152</v>
      </c>
      <c r="F7" s="51">
        <v>1.0845295514184301</v>
      </c>
      <c r="G7" s="10"/>
      <c r="H7" s="10"/>
    </row>
    <row r="8" spans="1:8" x14ac:dyDescent="0.35">
      <c r="A8" s="64"/>
      <c r="B8" s="8" t="s">
        <v>76</v>
      </c>
      <c r="C8" s="9">
        <v>426.99120485636985</v>
      </c>
      <c r="D8" s="9">
        <v>107.56158731707382</v>
      </c>
      <c r="E8" s="9">
        <v>134.74004248351855</v>
      </c>
      <c r="F8" s="51">
        <v>1.3383367559260269</v>
      </c>
      <c r="G8" s="10"/>
      <c r="H8" s="10"/>
    </row>
    <row r="9" spans="1:8" x14ac:dyDescent="0.35">
      <c r="A9" s="64"/>
      <c r="B9" s="8" t="s">
        <v>77</v>
      </c>
      <c r="C9" s="9">
        <v>383.92499243701587</v>
      </c>
      <c r="D9" s="9">
        <v>105.99703701264572</v>
      </c>
      <c r="E9" s="9">
        <v>130.60138501807404</v>
      </c>
      <c r="F9" s="51">
        <v>0.97152881398311808</v>
      </c>
      <c r="G9" s="10"/>
      <c r="H9" s="10"/>
    </row>
    <row r="10" spans="1:8" x14ac:dyDescent="0.35">
      <c r="A10" s="64"/>
      <c r="B10" s="8" t="s">
        <v>78</v>
      </c>
      <c r="C10" s="9">
        <v>91.250763761537982</v>
      </c>
      <c r="D10" s="9">
        <v>18.098811833979312</v>
      </c>
      <c r="E10" s="9">
        <v>22.753479540027548</v>
      </c>
      <c r="F10" s="51">
        <v>0.14860940473786685</v>
      </c>
      <c r="G10" s="10"/>
      <c r="H10" s="10"/>
    </row>
    <row r="11" spans="1:8" x14ac:dyDescent="0.35">
      <c r="A11" s="64"/>
      <c r="B11" s="12" t="s">
        <v>79</v>
      </c>
      <c r="C11" s="13">
        <v>516.27082894436114</v>
      </c>
      <c r="D11" s="13">
        <v>166.59833926398832</v>
      </c>
      <c r="E11" s="13">
        <v>191.85060470705903</v>
      </c>
      <c r="F11" s="50">
        <v>0.38908261195062716</v>
      </c>
      <c r="G11" s="10"/>
      <c r="H11" s="10"/>
    </row>
    <row r="12" spans="1:8" x14ac:dyDescent="0.35">
      <c r="A12" s="64"/>
      <c r="B12" s="47" t="s">
        <v>80</v>
      </c>
      <c r="C12" s="48">
        <v>1735.3559985619925</v>
      </c>
      <c r="D12" s="48">
        <v>634.36329218922492</v>
      </c>
      <c r="E12" s="48">
        <v>763.22758221264417</v>
      </c>
      <c r="F12" s="52">
        <v>3.9404918258500752</v>
      </c>
      <c r="G12" s="10"/>
      <c r="H12" s="10"/>
    </row>
    <row r="13" spans="1:8" x14ac:dyDescent="0.35">
      <c r="A13" s="64"/>
      <c r="B13" s="47" t="s">
        <v>81</v>
      </c>
      <c r="C13" s="48">
        <v>1923.4026014380074</v>
      </c>
      <c r="D13" s="48">
        <v>580.59590781077497</v>
      </c>
      <c r="E13" s="48">
        <v>700.91131778735598</v>
      </c>
      <c r="F13" s="52">
        <v>4.0319081741499243</v>
      </c>
      <c r="G13" s="10"/>
      <c r="H13" s="10"/>
    </row>
    <row r="14" spans="1:8" x14ac:dyDescent="0.35">
      <c r="A14" s="64"/>
      <c r="B14" s="47" t="s">
        <v>82</v>
      </c>
      <c r="C14" s="48" t="s">
        <v>83</v>
      </c>
      <c r="D14" s="48" t="s">
        <v>83</v>
      </c>
      <c r="E14" s="48" t="s">
        <v>83</v>
      </c>
      <c r="F14" s="52" t="s">
        <v>83</v>
      </c>
      <c r="H14" s="10"/>
    </row>
    <row r="15" spans="1:8" x14ac:dyDescent="0.35">
      <c r="A15" s="65"/>
      <c r="B15" s="47" t="s">
        <v>84</v>
      </c>
      <c r="C15" s="48">
        <v>3658.7586000000001</v>
      </c>
      <c r="D15" s="48">
        <v>1214.9591999999998</v>
      </c>
      <c r="E15" s="48">
        <v>1464.1389000000001</v>
      </c>
      <c r="F15" s="52">
        <v>7.9723999999999995</v>
      </c>
      <c r="H15" s="10"/>
    </row>
    <row r="16" spans="1:8" x14ac:dyDescent="0.35">
      <c r="A16" s="64" t="s">
        <v>10</v>
      </c>
      <c r="B16" s="8" t="s">
        <v>73</v>
      </c>
      <c r="C16" s="9"/>
      <c r="D16" s="9">
        <v>391.81210290621846</v>
      </c>
      <c r="E16" s="9">
        <v>470.54003818582248</v>
      </c>
      <c r="F16" s="51">
        <v>2.6930677860491063</v>
      </c>
      <c r="H16" s="10"/>
    </row>
    <row r="17" spans="1:8" x14ac:dyDescent="0.35">
      <c r="A17" s="64"/>
      <c r="B17" s="8" t="s">
        <v>74</v>
      </c>
      <c r="C17" s="9"/>
      <c r="D17" s="9">
        <v>10.281906057695242</v>
      </c>
      <c r="E17" s="9">
        <v>12.359341019868531</v>
      </c>
      <c r="F17" s="51">
        <v>7.2532246013453455E-2</v>
      </c>
      <c r="H17" s="10"/>
    </row>
    <row r="18" spans="1:8" x14ac:dyDescent="0.35">
      <c r="A18" s="64"/>
      <c r="B18" s="8" t="s">
        <v>75</v>
      </c>
      <c r="C18" s="9"/>
      <c r="D18" s="9">
        <v>100.37774491876966</v>
      </c>
      <c r="E18" s="9">
        <v>120.59430176906392</v>
      </c>
      <c r="F18" s="51">
        <v>0.70310268972041501</v>
      </c>
      <c r="H18" s="10"/>
    </row>
    <row r="19" spans="1:8" x14ac:dyDescent="0.35">
      <c r="A19" s="64"/>
      <c r="B19" s="8" t="s">
        <v>76</v>
      </c>
      <c r="C19" s="9"/>
      <c r="D19" s="9">
        <v>67.934951162906245</v>
      </c>
      <c r="E19" s="9">
        <v>81.537076069323007</v>
      </c>
      <c r="F19" s="51">
        <v>0.48238119449347799</v>
      </c>
      <c r="H19" s="10"/>
    </row>
    <row r="20" spans="1:8" x14ac:dyDescent="0.35">
      <c r="A20" s="64"/>
      <c r="B20" s="8" t="s">
        <v>77</v>
      </c>
      <c r="C20" s="9"/>
      <c r="D20" s="9">
        <v>71.820376133213088</v>
      </c>
      <c r="E20" s="9">
        <v>86.251731163898071</v>
      </c>
      <c r="F20" s="51">
        <v>0.50497877306125871</v>
      </c>
      <c r="H20" s="10"/>
    </row>
    <row r="21" spans="1:8" x14ac:dyDescent="0.35">
      <c r="A21" s="64"/>
      <c r="B21" s="8" t="s">
        <v>78</v>
      </c>
      <c r="C21" s="9"/>
      <c r="D21" s="9">
        <v>11.889240222609294</v>
      </c>
      <c r="E21" s="9">
        <v>14.283323833042854</v>
      </c>
      <c r="F21" s="51">
        <v>8.3658692229330756E-2</v>
      </c>
      <c r="H21" s="10"/>
    </row>
    <row r="22" spans="1:8" x14ac:dyDescent="0.35">
      <c r="A22" s="64"/>
      <c r="B22" s="12" t="s">
        <v>79</v>
      </c>
      <c r="C22" s="13"/>
      <c r="D22" s="13">
        <v>0</v>
      </c>
      <c r="E22" s="13">
        <v>0</v>
      </c>
      <c r="F22" s="50">
        <v>0</v>
      </c>
      <c r="H22" s="10"/>
    </row>
    <row r="23" spans="1:8" x14ac:dyDescent="0.35">
      <c r="A23" s="64"/>
      <c r="B23" s="47" t="s">
        <v>80</v>
      </c>
      <c r="C23" s="48"/>
      <c r="D23" s="48">
        <v>391.81210290621846</v>
      </c>
      <c r="E23" s="48">
        <v>470.54003818582248</v>
      </c>
      <c r="F23" s="52">
        <v>2.6930677860491063</v>
      </c>
      <c r="H23" s="10"/>
    </row>
    <row r="24" spans="1:8" x14ac:dyDescent="0.35">
      <c r="A24" s="64"/>
      <c r="B24" s="47" t="s">
        <v>81</v>
      </c>
      <c r="C24" s="48"/>
      <c r="D24" s="48">
        <v>262.30421849519354</v>
      </c>
      <c r="E24" s="48">
        <v>315.02577385519641</v>
      </c>
      <c r="F24" s="52">
        <v>1.846653595517936</v>
      </c>
    </row>
    <row r="25" spans="1:8" x14ac:dyDescent="0.35">
      <c r="A25" s="64"/>
      <c r="B25" s="47" t="s">
        <v>82</v>
      </c>
      <c r="C25" s="48"/>
      <c r="D25" s="48">
        <v>641.88367859858772</v>
      </c>
      <c r="E25" s="48">
        <v>772.43418795898128</v>
      </c>
      <c r="F25" s="52">
        <v>4.4602786184329597</v>
      </c>
    </row>
    <row r="26" spans="1:8" x14ac:dyDescent="0.35">
      <c r="A26" s="65"/>
      <c r="B26" s="47" t="s">
        <v>85</v>
      </c>
      <c r="C26" s="48"/>
      <c r="D26" s="48">
        <v>1295.9999999999998</v>
      </c>
      <c r="E26" s="48">
        <v>1558.0000000000002</v>
      </c>
      <c r="F26" s="52">
        <v>9.0000000000000018</v>
      </c>
    </row>
    <row r="27" spans="1:8" x14ac:dyDescent="0.35">
      <c r="A27" s="63" t="s">
        <v>11</v>
      </c>
      <c r="B27" s="8" t="s">
        <v>73</v>
      </c>
      <c r="C27" s="9">
        <v>1735.3559985619925</v>
      </c>
      <c r="D27" s="9">
        <v>1026.1753950954435</v>
      </c>
      <c r="E27" s="9">
        <v>1233.7676203984665</v>
      </c>
      <c r="F27" s="51">
        <v>6.633559611899182</v>
      </c>
    </row>
    <row r="28" spans="1:8" x14ac:dyDescent="0.35">
      <c r="A28" s="64"/>
      <c r="B28" s="8" t="s">
        <v>74</v>
      </c>
      <c r="C28" s="9">
        <v>66.242589800787101</v>
      </c>
      <c r="D28" s="9">
        <v>29.905427872953457</v>
      </c>
      <c r="E28" s="9">
        <v>37.108438460123793</v>
      </c>
      <c r="F28" s="51">
        <v>0.17235328214730913</v>
      </c>
    </row>
    <row r="29" spans="1:8" x14ac:dyDescent="0.35">
      <c r="A29" s="64"/>
      <c r="B29" s="8" t="s">
        <v>75</v>
      </c>
      <c r="C29" s="9">
        <v>438.72222163793566</v>
      </c>
      <c r="D29" s="9">
        <v>263.09435548659923</v>
      </c>
      <c r="E29" s="9">
        <v>316.81101036748544</v>
      </c>
      <c r="F29" s="51">
        <v>1.7876322411388452</v>
      </c>
    </row>
    <row r="30" spans="1:8" x14ac:dyDescent="0.35">
      <c r="A30" s="64"/>
      <c r="B30" s="8" t="s">
        <v>76</v>
      </c>
      <c r="C30" s="9">
        <v>426.99120485636985</v>
      </c>
      <c r="D30" s="9">
        <v>175.49653847998007</v>
      </c>
      <c r="E30" s="9">
        <v>216.27711855284156</v>
      </c>
      <c r="F30" s="51">
        <v>1.8207179504195048</v>
      </c>
    </row>
    <row r="31" spans="1:8" x14ac:dyDescent="0.35">
      <c r="A31" s="64"/>
      <c r="B31" s="8" t="s">
        <v>77</v>
      </c>
      <c r="C31" s="9">
        <v>383.92499243701587</v>
      </c>
      <c r="D31" s="9">
        <v>177.81741314585881</v>
      </c>
      <c r="E31" s="9">
        <v>216.8531161819721</v>
      </c>
      <c r="F31" s="51">
        <v>1.4765075870443769</v>
      </c>
    </row>
    <row r="32" spans="1:8" x14ac:dyDescent="0.35">
      <c r="A32" s="64"/>
      <c r="B32" s="8" t="s">
        <v>78</v>
      </c>
      <c r="C32" s="9">
        <v>91.250763761537982</v>
      </c>
      <c r="D32" s="9">
        <v>29.988052056588607</v>
      </c>
      <c r="E32" s="9">
        <v>37.036803373070398</v>
      </c>
      <c r="F32" s="51">
        <v>0.23226809696719761</v>
      </c>
    </row>
    <row r="33" spans="1:6" x14ac:dyDescent="0.35">
      <c r="A33" s="64"/>
      <c r="B33" s="12" t="s">
        <v>79</v>
      </c>
      <c r="C33" s="13">
        <v>516.27082894436114</v>
      </c>
      <c r="D33" s="13">
        <v>166.59833926398832</v>
      </c>
      <c r="E33" s="13">
        <v>191.85060470705903</v>
      </c>
      <c r="F33" s="50">
        <v>0.38908261195062716</v>
      </c>
    </row>
    <row r="34" spans="1:6" x14ac:dyDescent="0.35">
      <c r="A34" s="64"/>
      <c r="B34" s="47" t="s">
        <v>80</v>
      </c>
      <c r="C34" s="48">
        <v>1735.3559985619925</v>
      </c>
      <c r="D34" s="48">
        <v>1026.1753950954435</v>
      </c>
      <c r="E34" s="48">
        <v>1233.7676203984665</v>
      </c>
      <c r="F34" s="52">
        <v>6.633559611899182</v>
      </c>
    </row>
    <row r="35" spans="1:6" x14ac:dyDescent="0.35">
      <c r="A35" s="64"/>
      <c r="B35" s="47" t="s">
        <v>81</v>
      </c>
      <c r="C35" s="48">
        <v>1923.4026014380074</v>
      </c>
      <c r="D35" s="48">
        <v>842.90012630596846</v>
      </c>
      <c r="E35" s="48">
        <v>1015.9370916425522</v>
      </c>
      <c r="F35" s="52">
        <v>5.8785617696678605</v>
      </c>
    </row>
    <row r="36" spans="1:6" x14ac:dyDescent="0.35">
      <c r="A36" s="64"/>
      <c r="B36" s="47" t="s">
        <v>82</v>
      </c>
      <c r="C36" s="48" t="s">
        <v>83</v>
      </c>
      <c r="D36" s="48">
        <v>641.88367859858772</v>
      </c>
      <c r="E36" s="48">
        <v>772.43418795898128</v>
      </c>
      <c r="F36" s="52">
        <v>4.4602786184329597</v>
      </c>
    </row>
    <row r="37" spans="1:6" x14ac:dyDescent="0.35">
      <c r="A37" s="65"/>
      <c r="B37" s="47" t="s">
        <v>86</v>
      </c>
      <c r="C37" s="48">
        <v>3658.7586000000001</v>
      </c>
      <c r="D37" s="48">
        <v>2510.9591999999998</v>
      </c>
      <c r="E37" s="48">
        <v>3022.1388999999999</v>
      </c>
      <c r="F37" s="52">
        <v>16.9724</v>
      </c>
    </row>
    <row r="38" spans="1:6" x14ac:dyDescent="0.35">
      <c r="A38" s="11" t="s">
        <v>87</v>
      </c>
    </row>
    <row r="39" spans="1:6" x14ac:dyDescent="0.35">
      <c r="A39" s="11"/>
    </row>
  </sheetData>
  <mergeCells count="4">
    <mergeCell ref="D4:E4"/>
    <mergeCell ref="A5:A15"/>
    <mergeCell ref="A16:A26"/>
    <mergeCell ref="A27:A37"/>
  </mergeCells>
  <pageMargins left="0.25" right="0.25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2d29ee-28c9-41bc-b9e4-7f2eba331d28" xsi:nil="true"/>
    <lcf76f155ced4ddcb4097134ff3c332f xmlns="84193d32-96af-42bb-9a8d-e389b6b013d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59075CB8AAE4281923CD804FF4F41" ma:contentTypeVersion="17" ma:contentTypeDescription="Create a new document." ma:contentTypeScope="" ma:versionID="a57ac30bd413600084034bee7a7b07dd">
  <xsd:schema xmlns:xsd="http://www.w3.org/2001/XMLSchema" xmlns:xs="http://www.w3.org/2001/XMLSchema" xmlns:p="http://schemas.microsoft.com/office/2006/metadata/properties" xmlns:ns2="84193d32-96af-42bb-9a8d-e389b6b013dc" xmlns:ns3="932d29ee-28c9-41bc-b9e4-7f2eba331d28" targetNamespace="http://schemas.microsoft.com/office/2006/metadata/properties" ma:root="true" ma:fieldsID="f62584a38ae0c9d02fe630e0355a3865" ns2:_="" ns3:_="">
    <xsd:import namespace="84193d32-96af-42bb-9a8d-e389b6b013dc"/>
    <xsd:import namespace="932d29ee-28c9-41bc-b9e4-7f2eba331d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93d32-96af-42bb-9a8d-e389b6b01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735d107-6f3a-4882-a73a-9dce38ae0c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29ee-28c9-41bc-b9e4-7f2eba331d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0bbb1a7-ebd1-464a-bd5b-b0b856b08cda}" ma:internalName="TaxCatchAll" ma:showField="CatchAllData" ma:web="932d29ee-28c9-41bc-b9e4-7f2eba331d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4B608B-F6FF-4BCD-94D0-9370F61B3DC4}">
  <ds:schemaRefs>
    <ds:schemaRef ds:uri="932d29ee-28c9-41bc-b9e4-7f2eba331d28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84193d32-96af-42bb-9a8d-e389b6b013dc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EDAC3B-2157-45B3-AF62-57A16E1AF3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178E5B-A54C-4366-9931-58FC44C91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93d32-96af-42bb-9a8d-e389b6b013dc"/>
    <ds:schemaRef ds:uri="932d29ee-28c9-41bc-b9e4-7f2eba331d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Regional Summary</vt:lpstr>
      <vt:lpstr>Consumption</vt:lpstr>
      <vt:lpstr>GVA</vt:lpstr>
      <vt:lpstr>Filled jobs</vt:lpstr>
      <vt:lpstr>State Summary</vt:lpstr>
      <vt:lpstr>Consumption!Print_Area</vt:lpstr>
      <vt:lpstr>'Filled jobs'!Print_Area</vt:lpstr>
      <vt:lpstr>GVA!Print_Area</vt:lpstr>
      <vt:lpstr>'Regional Summary'!Print_Area</vt:lpstr>
    </vt:vector>
  </TitlesOfParts>
  <Manager/>
  <Company>Austrade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NT-Lasseter Regional Tourism Satellite Account 2023-24</dc:title>
  <dc:subject/>
  <dc:creator>Kristen-Corrie (Canberra)</dc:creator>
  <cp:keywords>Austrade, TRA, tourism, data, RTSA, 2023-24</cp:keywords>
  <dc:description/>
  <cp:lastModifiedBy>Ash-Holland [Hobart]</cp:lastModifiedBy>
  <cp:revision/>
  <dcterms:created xsi:type="dcterms:W3CDTF">2018-05-03T01:16:43Z</dcterms:created>
  <dcterms:modified xsi:type="dcterms:W3CDTF">2025-05-23T03:27:27Z</dcterms:modified>
  <cp:category>Tourism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0x010100BCE59075CB8AAE4281923CD804FF4F41</vt:lpwstr>
  </property>
  <property fmtid="{D5CDD505-2E9C-101B-9397-08002B2CF9AE}" pid="3" name="Protective Markings">
    <vt:lpwstr/>
  </property>
  <property fmtid="{D5CDD505-2E9C-101B-9397-08002B2CF9AE}" pid="4" name="_dlc_DocIdItemGuid">
    <vt:lpwstr>38c99ed4-8caa-4cb5-a622-7e8f2f5eaab2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{e490e292-7c81-45dc-a851-e2a8c98ec7ab}</vt:lpwstr>
  </property>
  <property fmtid="{D5CDD505-2E9C-101B-9397-08002B2CF9AE}" pid="7" name="RecordPoint_ActiveItemListId">
    <vt:lpwstr>{cd2fd0bf-0e6b-4105-8fe9-bd505615a13a}</vt:lpwstr>
  </property>
  <property fmtid="{D5CDD505-2E9C-101B-9397-08002B2CF9AE}" pid="8" name="RecordPoint_ActiveItemUniqueId">
    <vt:lpwstr>{137cddc3-c440-4a0b-aa78-cca85c110281}</vt:lpwstr>
  </property>
  <property fmtid="{D5CDD505-2E9C-101B-9397-08002B2CF9AE}" pid="9" name="RecordPoint_ActiveItemWebId">
    <vt:lpwstr>{8f739a44-abc1-47d2-8a05-24b2b7c0ea4a}</vt:lpwstr>
  </property>
  <property fmtid="{D5CDD505-2E9C-101B-9397-08002B2CF9AE}" pid="10" name="RecordPoint_RecordNumberSubmitted">
    <vt:lpwstr>R0000966512</vt:lpwstr>
  </property>
  <property fmtid="{D5CDD505-2E9C-101B-9397-08002B2CF9AE}" pid="11" name="RecordPoint_SubmissionCompleted">
    <vt:lpwstr>2021-05-14T18:15:27.7802020+10:00</vt:lpwstr>
  </property>
  <property fmtid="{D5CDD505-2E9C-101B-9397-08002B2CF9AE}" pid="12" name="RecordPoint_SubmissionDate">
    <vt:lpwstr/>
  </property>
  <property fmtid="{D5CDD505-2E9C-101B-9397-08002B2CF9AE}" pid="13" name="RecordPoint_ActiveItemMoved">
    <vt:lpwstr/>
  </property>
  <property fmtid="{D5CDD505-2E9C-101B-9397-08002B2CF9AE}" pid="14" name="RecordPoint_RecordFormat">
    <vt:lpwstr/>
  </property>
  <property fmtid="{D5CDD505-2E9C-101B-9397-08002B2CF9AE}" pid="15" name="Record ID">
    <vt:lpwstr>R0000966512</vt:lpwstr>
  </property>
  <property fmtid="{D5CDD505-2E9C-101B-9397-08002B2CF9AE}" pid="16" name="MediaServiceImageTags">
    <vt:lpwstr/>
  </property>
  <property fmtid="{D5CDD505-2E9C-101B-9397-08002B2CF9AE}" pid="17" name="MSIP_Label_72160a83-df68-4146-9dd5-ccaae79426db_Enabled">
    <vt:lpwstr>true</vt:lpwstr>
  </property>
  <property fmtid="{D5CDD505-2E9C-101B-9397-08002B2CF9AE}" pid="18" name="MSIP_Label_72160a83-df68-4146-9dd5-ccaae79426db_SetDate">
    <vt:lpwstr>2024-07-21T00:06:22Z</vt:lpwstr>
  </property>
  <property fmtid="{D5CDD505-2E9C-101B-9397-08002B2CF9AE}" pid="19" name="MSIP_Label_72160a83-df68-4146-9dd5-ccaae79426db_Method">
    <vt:lpwstr>Privileged</vt:lpwstr>
  </property>
  <property fmtid="{D5CDD505-2E9C-101B-9397-08002B2CF9AE}" pid="20" name="MSIP_Label_72160a83-df68-4146-9dd5-ccaae79426db_Name">
    <vt:lpwstr>OFFICIAL</vt:lpwstr>
  </property>
  <property fmtid="{D5CDD505-2E9C-101B-9397-08002B2CF9AE}" pid="21" name="MSIP_Label_72160a83-df68-4146-9dd5-ccaae79426db_SiteId">
    <vt:lpwstr>c6ba7d27-a97a-40a4-82e4-4d23131de9f4</vt:lpwstr>
  </property>
  <property fmtid="{D5CDD505-2E9C-101B-9397-08002B2CF9AE}" pid="22" name="MSIP_Label_72160a83-df68-4146-9dd5-ccaae79426db_ActionId">
    <vt:lpwstr>5b4418d9-263a-4be5-837a-ba6a2f9e6463</vt:lpwstr>
  </property>
  <property fmtid="{D5CDD505-2E9C-101B-9397-08002B2CF9AE}" pid="23" name="MSIP_Label_72160a83-df68-4146-9dd5-ccaae79426db_ContentBits">
    <vt:lpwstr>3</vt:lpwstr>
  </property>
</Properties>
</file>