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D755680F-FBC5-4030-9E76-5BE573FA0561}" xr6:coauthVersionLast="47" xr6:coauthVersionMax="47" xr10:uidLastSave="{8CE415C4-244D-4E49-B2A3-2F39A002F43D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definedNames>
    <definedName name="_xlnm.Print_Area" localSheetId="1">Consumption!$A$1:$B$29</definedName>
    <definedName name="_xlnm.Print_Area" localSheetId="3">'Filled jobs'!$A$1:$B$22</definedName>
    <definedName name="_xlnm.Print_Area" localSheetId="2">GVA!$A$1:$B$31</definedName>
    <definedName name="_xlnm.Print_Area" localSheetId="0">'Regional Summary'!$A$1:$A$21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<sst xmlns="http://schemas.openxmlformats.org/spreadsheetml/2006/main" count="148" uniqueCount="95">
  <si>
    <t>DARWIN</t>
  </si>
  <si>
    <t>NORTHERN TERRITORY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</si>
  <si>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</si>
  <si>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</si>
  <si>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</si>
  <si>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</si>
  <si>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</si>
  <si>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</si>
  <si>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</si>
  <si>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</si>
  <si>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</si>
  <si>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</si>
  <si>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</si>
  <si>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</si>
  <si>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</si>
  <si>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</si>
  <si>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</si>
  <si>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</si>
  <si>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</si>
  <si>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</si>
  <si>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</si>
  <si>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</si>
  <si>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</si>
  <si>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</si>
  <si>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</si>
  <si>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</si>
  <si>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</si>
  <si>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</si>
  <si>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</si>
  <si>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</si>
  <si>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</si>
  <si>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</si>
  <si>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</si>
  <si>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</si>
  <si>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</si>
  <si>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</si>
  <si>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</si>
  <si>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</si>
  <si>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</si>
  <si>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</si>
  <si>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</si>
  <si>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</si>
  <si>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</si>
  <si>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</si>
  <si>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</si>
  <si>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</si>
  <si>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</si>
  <si>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</si>
  <si>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</si>
  <si>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</si>
  <si>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</si>
  <si>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</si>
  <si>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</si>
  <si>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</si>
  <si>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</si>
  <si>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</si>
  <si>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</si>
  <si>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</si>
  <si>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</si>
  <si>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</si>
  <si>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</si>
  <si>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</si>
  <si>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</si>
  <si>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</si>
  <si>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</si>
  <si>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</si>
  <si>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</si>
  <si>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</si>
  <si>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</si>
  <si>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</si>
  <si>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</si>
  <si>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</si>
  <si>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</si>
  <si>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</si>
  <si>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</si>
  <si>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</si>
  <si>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</si>
  <si>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</si>
  <si>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</si>
  <si>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</si>
  <si>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</si>
  <si>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Capital city Northern Territory</t>
  </si>
  <si>
    <t>Regional Northern Territory</t>
  </si>
  <si>
    <t>Rest of Australia (Northern Territory)</t>
  </si>
  <si>
    <t>-</t>
  </si>
  <si>
    <t>Total direct contribution Northern Territory</t>
  </si>
  <si>
    <t>Total indirect contribution Northern Territory</t>
  </si>
  <si>
    <t>Total contribution Northern Territory</t>
  </si>
  <si>
    <t xml:space="preserve">* Note: the sum of regions may not add to total due to rounding </t>
  </si>
  <si>
    <t>2023–24</t>
  </si>
  <si>
    <t>$ million Basic price</t>
  </si>
  <si>
    <t>$ million Purchaser's price</t>
  </si>
  <si>
    <t>2023-24</t>
  </si>
  <si>
    <t>2023-24 (000)</t>
  </si>
  <si>
    <r>
      <t>NORTHERN TERRITORY, 2023</t>
    </r>
    <r>
      <rPr>
        <b/>
        <sz val="20"/>
        <color theme="6" tint="-0.499984740745262"/>
        <rFont val="Calibri"/>
        <family val="2"/>
      </rPr>
      <t>–24*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</si>
</sst>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/>
      <right/>
      <top/>
      <bottom style="thin">
        <color theme="7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5" fillId="3" borderId="5" applyNumberFormat="0" applyBorder="0" applyProtection="0">
      <alignment horizontal="left" vertical="center"/>
    </xf>
    <xf numFmtId="165" fontId="8" fillId="0" borderId="6" applyFill="0">
      <alignment horizontal="left" vertical="center"/>
    </xf>
    <xf numFmtId="166" fontId="6" fillId="0" borderId="0" applyBorder="0">
      <alignment horizontal="right" vertical="center"/>
    </xf>
    <xf numFmtId="164" fontId="7" fillId="0" borderId="0" applyBorder="0" applyProtection="0">
      <alignment horizontal="right" vertical="center"/>
    </xf>
    <xf numFmtId="0" fontId="16" fillId="4" borderId="14">
      <alignment horizontal="left" vertical="center" indent="1"/>
      <protection locked="0"/>
    </xf>
    <xf numFmtId="43" fontId="2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1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7" fillId="0" borderId="0" xfId="6" applyFont="1" applyFill="1" applyBorder="1" applyAlignment="1">
      <alignment vertical="center"/>
      <protection locked="0"/>
    </xf>
    <xf numFmtId="3" fontId="17" fillId="0" borderId="0" xfId="6" applyNumberFormat="1" applyFont="1" applyFill="1" applyBorder="1" applyAlignment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5" borderId="0" xfId="6" applyFont="1" applyFill="1" applyBorder="1" applyAlignment="1">
      <alignment vertical="center"/>
      <protection locked="0"/>
    </xf>
    <xf numFmtId="3" fontId="20" fillId="5" borderId="0" xfId="6" applyNumberFormat="1" applyFont="1" applyFill="1" applyBorder="1" applyAlignment="1">
      <alignment horizontal="right" vertical="center"/>
      <protection locked="0"/>
    </xf>
    <xf numFmtId="0" fontId="4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right" vertical="center"/>
    </xf>
    <xf numFmtId="0" fontId="3" fillId="6" borderId="0" xfId="0" quotePrefix="1" applyFont="1" applyFill="1" applyAlignment="1">
      <alignment vertical="center"/>
    </xf>
    <xf numFmtId="0" fontId="3" fillId="6" borderId="7" xfId="0" applyFont="1" applyFill="1" applyBorder="1" applyAlignment="1">
      <alignment horizontal="right" vertical="center"/>
    </xf>
    <xf numFmtId="0" fontId="3" fillId="6" borderId="0" xfId="0" applyFont="1" applyFill="1" applyAlignment="1">
      <alignment vertical="center"/>
    </xf>
    <xf numFmtId="168" fontId="3" fillId="6" borderId="0" xfId="0" applyNumberFormat="1" applyFont="1" applyFill="1" applyAlignment="1">
      <alignment vertical="center"/>
    </xf>
    <xf numFmtId="0" fontId="23" fillId="0" borderId="0" xfId="0" applyFont="1"/>
    <xf numFmtId="0" fontId="24" fillId="0" borderId="0" xfId="0" applyFont="1"/>
    <xf numFmtId="0" fontId="11" fillId="0" borderId="3" xfId="0" applyFont="1" applyBorder="1"/>
    <xf numFmtId="0" fontId="11" fillId="0" borderId="0" xfId="0" applyFont="1"/>
    <xf numFmtId="168" fontId="11" fillId="0" borderId="3" xfId="0" applyNumberFormat="1" applyFont="1" applyBorder="1"/>
    <xf numFmtId="0" fontId="11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3" fontId="11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168" fontId="12" fillId="0" borderId="3" xfId="0" applyNumberFormat="1" applyFont="1" applyBorder="1"/>
    <xf numFmtId="0" fontId="3" fillId="6" borderId="0" xfId="0" applyFont="1" applyFill="1" applyAlignment="1">
      <alignment vertical="center" wrapText="1"/>
    </xf>
    <xf numFmtId="168" fontId="3" fillId="6" borderId="0" xfId="0" applyNumberFormat="1" applyFont="1" applyFill="1" applyAlignment="1">
      <alignment vertical="center" wrapText="1"/>
    </xf>
    <xf numFmtId="3" fontId="11" fillId="0" borderId="3" xfId="0" applyNumberFormat="1" applyFont="1" applyBorder="1"/>
    <xf numFmtId="167" fontId="11" fillId="0" borderId="3" xfId="0" applyNumberFormat="1" applyFont="1" applyBorder="1"/>
    <xf numFmtId="0" fontId="3" fillId="6" borderId="2" xfId="0" applyFont="1" applyFill="1" applyBorder="1" applyAlignment="1">
      <alignment horizontal="left" vertical="center"/>
    </xf>
    <xf numFmtId="0" fontId="9" fillId="6" borderId="0" xfId="0" applyFont="1" applyFill="1"/>
    <xf numFmtId="0" fontId="15" fillId="6" borderId="8" xfId="0" applyFont="1" applyFill="1" applyBorder="1"/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right" vertical="center" wrapText="1"/>
    </xf>
    <xf numFmtId="0" fontId="3" fillId="6" borderId="9" xfId="0" applyFont="1" applyFill="1" applyBorder="1" applyAlignment="1">
      <alignment horizontal="right" vertical="center" wrapText="1"/>
    </xf>
    <xf numFmtId="0" fontId="20" fillId="6" borderId="10" xfId="0" applyFont="1" applyFill="1" applyBorder="1"/>
    <xf numFmtId="0" fontId="20" fillId="6" borderId="11" xfId="0" applyFont="1" applyFill="1" applyBorder="1" applyAlignment="1">
      <alignment horizontal="left" vertical="center" indent="1"/>
    </xf>
    <xf numFmtId="0" fontId="20" fillId="6" borderId="11" xfId="0" applyFont="1" applyFill="1" applyBorder="1" applyAlignment="1">
      <alignment horizontal="right" vertical="center"/>
    </xf>
    <xf numFmtId="0" fontId="20" fillId="6" borderId="12" xfId="0" quotePrefix="1" applyFont="1" applyFill="1" applyBorder="1" applyAlignment="1">
      <alignment horizontal="right" vertical="center"/>
    </xf>
    <xf numFmtId="0" fontId="3" fillId="6" borderId="16" xfId="0" applyFont="1" applyFill="1" applyBorder="1"/>
    <xf numFmtId="3" fontId="3" fillId="6" borderId="16" xfId="0" applyNumberFormat="1" applyFont="1" applyFill="1" applyBorder="1" applyAlignment="1">
      <alignment horizontal="right"/>
    </xf>
    <xf numFmtId="3" fontId="25" fillId="0" borderId="19" xfId="0" applyNumberFormat="1" applyFont="1" applyBorder="1"/>
    <xf numFmtId="4" fontId="20" fillId="5" borderId="0" xfId="6" applyNumberFormat="1" applyFont="1" applyFill="1" applyBorder="1" applyAlignment="1">
      <alignment horizontal="right" vertical="center"/>
      <protection locked="0"/>
    </xf>
    <xf numFmtId="4" fontId="17" fillId="0" borderId="0" xfId="6" applyNumberFormat="1" applyFont="1" applyFill="1" applyBorder="1" applyAlignment="1">
      <alignment horizontal="right" vertical="center"/>
      <protection locked="0"/>
    </xf>
    <xf numFmtId="4" fontId="3" fillId="6" borderId="16" xfId="0" applyNumberFormat="1" applyFont="1" applyFill="1" applyBorder="1" applyAlignment="1">
      <alignment horizontal="right"/>
    </xf>
    <xf numFmtId="167" fontId="25" fillId="0" borderId="19" xfId="0" applyNumberFormat="1" applyFont="1" applyBorder="1"/>
    <xf numFmtId="167" fontId="11" fillId="0" borderId="3" xfId="0" applyNumberFormat="1" applyFont="1" applyBorder="1" applyAlignment="1">
      <alignment horizontal="right" vertical="center"/>
    </xf>
    <xf numFmtId="167" fontId="25" fillId="0" borderId="20" xfId="0" applyNumberFormat="1" applyFont="1" applyBorder="1"/>
    <xf numFmtId="1" fontId="25" fillId="0" borderId="19" xfId="0" applyNumberFormat="1" applyFont="1" applyBorder="1"/>
    <xf numFmtId="1" fontId="11" fillId="0" borderId="3" xfId="0" applyNumberFormat="1" applyFont="1" applyBorder="1" applyAlignment="1">
      <alignment horizontal="right" vertical="center"/>
    </xf>
    <xf numFmtId="1" fontId="25" fillId="0" borderId="20" xfId="0" applyNumberFormat="1" applyFont="1" applyBorder="1"/>
    <xf numFmtId="168" fontId="9" fillId="6" borderId="0" xfId="7" applyNumberFormat="1" applyFont="1" applyFill="1"/>
    <xf numFmtId="0" fontId="3" fillId="6" borderId="0" xfId="0" applyFont="1" applyFill="1" applyAlignment="1">
      <alignment horizontal="center" vertical="center"/>
    </xf>
    <xf numFmtId="0" fontId="3" fillId="6" borderId="0" xfId="0" quotePrefix="1" applyFont="1" applyFill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  <xf numFmtId="0" fontId="15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802028</xdr:colOff>
      <xdr:row>0</xdr:row>
      <xdr:rowOff>1306494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166B57-2FF2-4BD7-9C7F-1B080D33C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86281" cy="1306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</xdr:colOff>
      <xdr:row>1</xdr:row>
      <xdr:rowOff>9466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8A35FE-991E-43A7-B382-07B17A436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032500" cy="9746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19051</xdr:colOff>
      <xdr:row>1</xdr:row>
      <xdr:rowOff>15816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DB50D4-BFAB-4775-9DBC-303AD9164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032500" cy="9746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25401</xdr:colOff>
      <xdr:row>1</xdr:row>
      <xdr:rowOff>20667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4BA51D-2981-40D2-B2E0-87262EFE2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534150" cy="10557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1200059</xdr:colOff>
      <xdr:row>1</xdr:row>
      <xdr:rowOff>1216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602415-8133-42C3-AFD6-891C75C3B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86281" cy="130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showGridLines="0" tabSelected="1" zoomScale="87" zoomScaleNormal="87" workbookViewId="0">
      <selection activeCell="A2" sqref="A2"/>
    </sheetView>
  </sheetViews>
  <sheetFormatPr defaultColWidth="11.90625" defaultRowHeight="15" customHeight="1" x14ac:dyDescent="0.35"/>
  <cols>
    <col min="1" max="1" width="20.90625" customWidth="1"/>
  </cols>
  <sheetData>
    <row r="1" spans="1:9" ht="104.5" customHeight="1" x14ac:dyDescent="0.35"/>
    <row r="2" spans="1:9" ht="24.75" customHeight="1" x14ac:dyDescent="0.6">
      <c r="A2" s="23" t="s">
        <v>0</v>
      </c>
      <c r="B2" s="23"/>
      <c r="C2" s="23"/>
      <c r="D2" s="23"/>
    </row>
    <row r="3" spans="1:9" ht="14.75" customHeight="1" x14ac:dyDescent="0.35">
      <c r="A3" s="24" t="s">
        <v>1</v>
      </c>
      <c r="B3" s="24"/>
      <c r="C3" s="24"/>
      <c r="D3" s="24"/>
    </row>
    <row r="4" spans="1:9" ht="14.5" hidden="1" x14ac:dyDescent="0.35"/>
    <row r="5" spans="1:9" ht="14.5" x14ac:dyDescent="0.35">
      <c r="A5" s="16"/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89</v>
      </c>
    </row>
    <row r="6" spans="1:9" ht="14.5" x14ac:dyDescent="0.35">
      <c r="A6" s="16" t="s">
        <v>9</v>
      </c>
      <c r="B6" s="60" t="s">
        <v>90</v>
      </c>
      <c r="C6" s="60"/>
      <c r="D6" s="60"/>
      <c r="E6" s="60"/>
      <c r="F6" s="60"/>
      <c r="G6" s="60"/>
      <c r="H6" s="60"/>
      <c r="I6" s="60"/>
    </row>
    <row r="7" spans="1:9" ht="14.5" x14ac:dyDescent="0.35">
      <c r="A7" s="28" t="s">
        <v>10</v>
      </c>
      <c r="B7" s="56">
        <v>461.18987500660478</v>
      </c>
      <c r="C7" s="56">
        <v>422.30672249404836</v>
      </c>
      <c r="D7" s="56">
        <v>458.9048861293798</v>
      </c>
      <c r="E7" s="57">
        <v>337.32414665524362</v>
      </c>
      <c r="F7" s="57">
        <v>238.82736236575144</v>
      </c>
      <c r="G7" s="57">
        <v>391.94183300678617</v>
      </c>
      <c r="H7" s="57">
        <v>660.89168820617328</v>
      </c>
      <c r="I7" s="57">
        <v>634.36329218922492</v>
      </c>
    </row>
    <row r="8" spans="1:9" ht="14.5" x14ac:dyDescent="0.35">
      <c r="A8" s="28" t="s">
        <v>11</v>
      </c>
      <c r="B8" s="58">
        <v>306.79789475002156</v>
      </c>
      <c r="C8" s="58">
        <v>280.46561172096784</v>
      </c>
      <c r="D8" s="58">
        <v>309.95142551545501</v>
      </c>
      <c r="E8" s="57">
        <v>231.84903464515202</v>
      </c>
      <c r="F8" s="57">
        <v>177.67448504425153</v>
      </c>
      <c r="G8" s="57">
        <v>271.0950072128374</v>
      </c>
      <c r="H8" s="57">
        <v>417.27678217302417</v>
      </c>
      <c r="I8" s="57">
        <v>391.81210290621846</v>
      </c>
    </row>
    <row r="9" spans="1:9" ht="14.5" x14ac:dyDescent="0.35">
      <c r="A9" s="29" t="s">
        <v>12</v>
      </c>
      <c r="B9" s="58">
        <v>767.98776975662634</v>
      </c>
      <c r="C9" s="58">
        <v>702.77233421501614</v>
      </c>
      <c r="D9" s="58">
        <v>768.85631164483482</v>
      </c>
      <c r="E9" s="57">
        <v>569.17318130039564</v>
      </c>
      <c r="F9" s="57">
        <v>416.50184741000294</v>
      </c>
      <c r="G9" s="57">
        <v>663.03684021962363</v>
      </c>
      <c r="H9" s="57">
        <v>1078.1684703791975</v>
      </c>
      <c r="I9" s="57">
        <v>1026.1753950954435</v>
      </c>
    </row>
    <row r="10" spans="1:9" ht="14.5" x14ac:dyDescent="0.35">
      <c r="A10" s="16" t="s">
        <v>13</v>
      </c>
      <c r="B10" s="60" t="s">
        <v>90</v>
      </c>
      <c r="C10" s="60"/>
      <c r="D10" s="60"/>
      <c r="E10" s="60"/>
      <c r="F10" s="60"/>
      <c r="G10" s="60"/>
      <c r="H10" s="60"/>
      <c r="I10" s="60"/>
    </row>
    <row r="11" spans="1:9" ht="14.5" x14ac:dyDescent="0.35">
      <c r="A11" s="28" t="s">
        <v>10</v>
      </c>
      <c r="B11" s="56">
        <v>539.97600184800115</v>
      </c>
      <c r="C11" s="56">
        <v>496.13433410495514</v>
      </c>
      <c r="D11" s="56">
        <v>533.28469503139138</v>
      </c>
      <c r="E11" s="57">
        <v>399.70103635566397</v>
      </c>
      <c r="F11" s="57">
        <v>285.71867245470787</v>
      </c>
      <c r="G11" s="57">
        <v>469.57852281600287</v>
      </c>
      <c r="H11" s="57">
        <v>796.45795043839541</v>
      </c>
      <c r="I11" s="57">
        <v>763.22758221264417</v>
      </c>
    </row>
    <row r="12" spans="1:9" ht="14.5" x14ac:dyDescent="0.35">
      <c r="A12" s="28" t="s">
        <v>11</v>
      </c>
      <c r="B12" s="58">
        <v>371.22718159716106</v>
      </c>
      <c r="C12" s="58">
        <v>339.12346330926215</v>
      </c>
      <c r="D12" s="58">
        <v>382.87736469097229</v>
      </c>
      <c r="E12" s="57">
        <v>286.99611070738433</v>
      </c>
      <c r="F12" s="57">
        <v>212.75943036362392</v>
      </c>
      <c r="G12" s="57">
        <v>320.33016260742471</v>
      </c>
      <c r="H12" s="57">
        <v>494.49822222990036</v>
      </c>
      <c r="I12" s="57">
        <v>470.54003818582248</v>
      </c>
    </row>
    <row r="13" spans="1:9" ht="14.5" x14ac:dyDescent="0.35">
      <c r="A13" s="29" t="s">
        <v>12</v>
      </c>
      <c r="B13" s="58">
        <v>911.20318344516227</v>
      </c>
      <c r="C13" s="58">
        <v>835.25779741421729</v>
      </c>
      <c r="D13" s="58">
        <v>916.16205972236367</v>
      </c>
      <c r="E13" s="57">
        <v>686.69714706304831</v>
      </c>
      <c r="F13" s="57">
        <v>498.47810281833176</v>
      </c>
      <c r="G13" s="57">
        <v>789.90868542342764</v>
      </c>
      <c r="H13" s="57">
        <v>1290.9561726682957</v>
      </c>
      <c r="I13" s="57">
        <v>1233.7676203984665</v>
      </c>
    </row>
    <row r="14" spans="1:9" ht="14.5" x14ac:dyDescent="0.35">
      <c r="A14" s="16" t="s">
        <v>14</v>
      </c>
      <c r="B14" s="61" t="s">
        <v>15</v>
      </c>
      <c r="C14" s="61"/>
      <c r="D14" s="61"/>
      <c r="E14" s="61"/>
      <c r="F14" s="61"/>
      <c r="G14" s="61"/>
      <c r="H14" s="61"/>
      <c r="I14" s="61"/>
    </row>
    <row r="15" spans="1:9" ht="14.5" x14ac:dyDescent="0.35">
      <c r="A15" s="28" t="s">
        <v>10</v>
      </c>
      <c r="B15" s="53">
        <v>3.6896455810989885</v>
      </c>
      <c r="C15" s="53">
        <v>3.3997794427047778</v>
      </c>
      <c r="D15" s="53">
        <v>3.3694796139686547</v>
      </c>
      <c r="E15" s="54">
        <v>2.8810657286032719</v>
      </c>
      <c r="F15" s="54">
        <v>2.2715725889897533</v>
      </c>
      <c r="G15" s="54">
        <v>3.2960121856504543</v>
      </c>
      <c r="H15" s="54">
        <v>4.3265233642833927</v>
      </c>
      <c r="I15" s="54">
        <v>3.9404918258500752</v>
      </c>
    </row>
    <row r="16" spans="1:9" ht="14.5" x14ac:dyDescent="0.35">
      <c r="A16" s="28" t="s">
        <v>11</v>
      </c>
      <c r="B16" s="55">
        <v>2.1342214054270321</v>
      </c>
      <c r="C16" s="55">
        <v>1.9735229560571039</v>
      </c>
      <c r="D16" s="55">
        <v>2.1496491704708607</v>
      </c>
      <c r="E16" s="54">
        <v>1.5865629684866525</v>
      </c>
      <c r="F16" s="54">
        <v>1.2039148064858982</v>
      </c>
      <c r="G16" s="54">
        <v>1.8815199469396546</v>
      </c>
      <c r="H16" s="54">
        <v>2.8427917625526171</v>
      </c>
      <c r="I16" s="54">
        <v>2.6930677860491063</v>
      </c>
    </row>
    <row r="17" spans="1:9" ht="14.5" x14ac:dyDescent="0.35">
      <c r="A17" s="29" t="s">
        <v>12</v>
      </c>
      <c r="B17" s="55">
        <v>5.8238669865260206</v>
      </c>
      <c r="C17" s="55">
        <v>5.373302398761882</v>
      </c>
      <c r="D17" s="55">
        <v>5.5191287844395154</v>
      </c>
      <c r="E17" s="54">
        <v>4.4676286970899248</v>
      </c>
      <c r="F17" s="54">
        <v>3.4754873954756516</v>
      </c>
      <c r="G17" s="54">
        <v>5.1775321325901089</v>
      </c>
      <c r="H17" s="54">
        <v>7.1693151268360094</v>
      </c>
      <c r="I17" s="54">
        <v>6.633559611899182</v>
      </c>
    </row>
    <row r="18" spans="1:9" ht="15.65" customHeight="1" x14ac:dyDescent="0.35">
      <c r="A18" s="16" t="s">
        <v>16</v>
      </c>
      <c r="B18" s="60" t="s">
        <v>91</v>
      </c>
      <c r="C18" s="60"/>
      <c r="D18" s="60"/>
      <c r="E18" s="60"/>
      <c r="F18" s="60"/>
      <c r="G18" s="60"/>
      <c r="H18" s="60"/>
      <c r="I18" s="60"/>
    </row>
    <row r="19" spans="1:9" ht="14.5" x14ac:dyDescent="0.35">
      <c r="A19" s="31" t="s">
        <v>17</v>
      </c>
      <c r="B19" s="49">
        <v>1312.4640805028287</v>
      </c>
      <c r="C19" s="49">
        <v>1189.0237789085279</v>
      </c>
      <c r="D19" s="49">
        <v>1278.0280775061717</v>
      </c>
      <c r="E19" s="30">
        <v>964.21932805005531</v>
      </c>
      <c r="F19" s="30">
        <v>744.42766778280554</v>
      </c>
      <c r="G19" s="30">
        <v>1240.8290928849697</v>
      </c>
      <c r="H19" s="30">
        <v>1942.71321921714</v>
      </c>
      <c r="I19" s="30">
        <v>1735.3559985619925</v>
      </c>
    </row>
    <row r="20" spans="1:9" ht="14.5" x14ac:dyDescent="0.35">
      <c r="A20" s="15"/>
      <c r="B20" s="15"/>
      <c r="C20" s="15"/>
      <c r="D20" s="15"/>
    </row>
  </sheetData>
  <mergeCells count="4">
    <mergeCell ref="B6:I6"/>
    <mergeCell ref="B10:I10"/>
    <mergeCell ref="B14:I14"/>
    <mergeCell ref="B18:I18"/>
  </mergeCells>
  <phoneticPr fontId="22" type="noConversion"/>
  <pageMargins left="0.7" right="0.7" top="0.75" bottom="0.75" header="0.3" footer="0.3"/>
  <pageSetup paperSize="9" scale="88" orientation="landscape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7.90625" customWidth="1"/>
    <col min="2" max="2" width="38.453125" customWidth="1"/>
    <col min="3" max="11" width="16.36328125" customWidth="1"/>
  </cols>
  <sheetData>
    <row r="1" spans="1:2" ht="76" customHeight="1" x14ac:dyDescent="0.35"/>
    <row r="2" spans="1:2" ht="24.5" customHeight="1" x14ac:dyDescent="0.6">
      <c r="A2" s="23" t="str">
        <f>'Regional Summary'!A2</f>
        <v>DARWIN</v>
      </c>
    </row>
    <row r="3" spans="1:2" ht="15.5" x14ac:dyDescent="0.35">
      <c r="A3" s="24" t="s">
        <v>1</v>
      </c>
    </row>
    <row r="4" spans="1:2" ht="7.25" hidden="1" customHeight="1" x14ac:dyDescent="0.35"/>
    <row r="5" spans="1:2" x14ac:dyDescent="0.35">
      <c r="A5" s="16" t="s">
        <v>16</v>
      </c>
      <c r="B5" s="18" t="s">
        <v>89</v>
      </c>
    </row>
    <row r="6" spans="1:2" x14ac:dyDescent="0.35">
      <c r="A6" s="19"/>
      <c r="B6" s="20" t="s">
        <v>18</v>
      </c>
    </row>
    <row r="7" spans="1:2" x14ac:dyDescent="0.35">
      <c r="A7" s="2" t="s">
        <v>19</v>
      </c>
      <c r="B7" s="26"/>
    </row>
    <row r="8" spans="1:2" x14ac:dyDescent="0.35">
      <c r="A8" s="25" t="s">
        <v>20</v>
      </c>
      <c r="B8" s="27">
        <v>202.76665723584216</v>
      </c>
    </row>
    <row r="9" spans="1:2" x14ac:dyDescent="0.35">
      <c r="A9" s="25" t="s">
        <v>21</v>
      </c>
      <c r="B9" s="27">
        <v>114.81697696621943</v>
      </c>
    </row>
    <row r="10" spans="1:2" x14ac:dyDescent="0.35">
      <c r="A10" s="25" t="s">
        <v>22</v>
      </c>
      <c r="B10" s="27">
        <v>208.62615544218275</v>
      </c>
    </row>
    <row r="11" spans="1:2" x14ac:dyDescent="0.35">
      <c r="A11" s="25" t="s">
        <v>23</v>
      </c>
      <c r="B11" s="27">
        <v>29.023692419472596</v>
      </c>
    </row>
    <row r="12" spans="1:2" x14ac:dyDescent="0.35">
      <c r="A12" s="25" t="s">
        <v>24</v>
      </c>
      <c r="B12" s="27">
        <v>33.27066289094045</v>
      </c>
    </row>
    <row r="13" spans="1:2" x14ac:dyDescent="0.35">
      <c r="A13" s="25" t="s">
        <v>25</v>
      </c>
      <c r="B13" s="27">
        <v>377.00756686199622</v>
      </c>
    </row>
    <row r="14" spans="1:2" x14ac:dyDescent="0.35">
      <c r="A14" s="25" t="s">
        <v>26</v>
      </c>
      <c r="B14" s="27">
        <v>52.956779899528534</v>
      </c>
    </row>
    <row r="15" spans="1:2" x14ac:dyDescent="0.35">
      <c r="A15" s="25" t="s">
        <v>27</v>
      </c>
      <c r="B15" s="27">
        <v>128.81710528506466</v>
      </c>
    </row>
    <row r="16" spans="1:2" x14ac:dyDescent="0.35">
      <c r="A16" s="25" t="s">
        <v>28</v>
      </c>
      <c r="B16" s="27">
        <v>96.819819888667752</v>
      </c>
    </row>
    <row r="17" spans="1:2" x14ac:dyDescent="0.35">
      <c r="A17" s="25" t="s">
        <v>29</v>
      </c>
      <c r="B17" s="27">
        <v>9.2547673747438406</v>
      </c>
    </row>
    <row r="18" spans="1:2" x14ac:dyDescent="0.35">
      <c r="A18" s="25" t="s">
        <v>30</v>
      </c>
      <c r="B18" s="27">
        <v>110.725365665399</v>
      </c>
    </row>
    <row r="19" spans="1:2" x14ac:dyDescent="0.35">
      <c r="A19" s="25" t="s">
        <v>31</v>
      </c>
      <c r="B19" s="27">
        <v>96.161933098952574</v>
      </c>
    </row>
    <row r="20" spans="1:2" x14ac:dyDescent="0.35">
      <c r="A20" s="25" t="s">
        <v>32</v>
      </c>
      <c r="B20" s="27">
        <v>85.611130076965594</v>
      </c>
    </row>
    <row r="21" spans="1:2" x14ac:dyDescent="0.35">
      <c r="A21" s="25" t="s">
        <v>33</v>
      </c>
      <c r="B21" s="27">
        <v>24.627445544554458</v>
      </c>
    </row>
    <row r="22" spans="1:2" ht="15" customHeight="1" x14ac:dyDescent="0.35">
      <c r="A22" s="25" t="s">
        <v>34</v>
      </c>
      <c r="B22" s="27">
        <v>115.6449811129454</v>
      </c>
    </row>
    <row r="23" spans="1:2" x14ac:dyDescent="0.35">
      <c r="A23" s="25" t="s">
        <v>35</v>
      </c>
      <c r="B23" s="27">
        <v>2.5113978292558459</v>
      </c>
    </row>
    <row r="24" spans="1:2" x14ac:dyDescent="0.35">
      <c r="A24" s="25" t="s">
        <v>36</v>
      </c>
      <c r="B24" s="27">
        <v>26.600511256698997</v>
      </c>
    </row>
    <row r="25" spans="1:2" x14ac:dyDescent="0.35">
      <c r="A25" s="25" t="s">
        <v>37</v>
      </c>
      <c r="B25" s="27">
        <v>20.113049712562141</v>
      </c>
    </row>
    <row r="26" spans="1:2" x14ac:dyDescent="0.35">
      <c r="A26" s="21" t="s">
        <v>38</v>
      </c>
      <c r="B26" s="22">
        <v>1735.3559985619922</v>
      </c>
    </row>
    <row r="27" spans="1:2" x14ac:dyDescent="0.35">
      <c r="A27" s="15"/>
    </row>
  </sheetData>
  <pageMargins left="0.7" right="0.7" top="0.75" bottom="0.75" header="0.3" footer="0.3"/>
  <pageSetup paperSize="9" scale="94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1"/>
  <sheetViews>
    <sheetView showGridLines="0" workbookViewId="0">
      <selection activeCell="A2" sqref="A2"/>
    </sheetView>
  </sheetViews>
  <sheetFormatPr defaultRowHeight="14.5" x14ac:dyDescent="0.35"/>
  <cols>
    <col min="1" max="1" width="44.453125" customWidth="1"/>
    <col min="2" max="2" width="41.6328125" customWidth="1"/>
    <col min="3" max="11" width="38.36328125" customWidth="1"/>
  </cols>
  <sheetData>
    <row r="1" spans="1:2" ht="75.5" customHeight="1" x14ac:dyDescent="0.35"/>
    <row r="2" spans="1:2" ht="26" x14ac:dyDescent="0.6">
      <c r="A2" s="23" t="str">
        <f>Consumption!A2</f>
        <v>DARWIN</v>
      </c>
    </row>
    <row r="3" spans="1:2" ht="15" customHeight="1" x14ac:dyDescent="0.35">
      <c r="A3" s="24" t="s">
        <v>1</v>
      </c>
    </row>
    <row r="4" spans="1:2" ht="0.65" customHeight="1" x14ac:dyDescent="0.35"/>
    <row r="5" spans="1:2" x14ac:dyDescent="0.35">
      <c r="A5" s="16"/>
      <c r="B5" s="18" t="s">
        <v>92</v>
      </c>
    </row>
    <row r="6" spans="1:2" x14ac:dyDescent="0.35">
      <c r="A6" s="16" t="s">
        <v>9</v>
      </c>
      <c r="B6" s="18" t="s">
        <v>18</v>
      </c>
    </row>
    <row r="7" spans="1:2" x14ac:dyDescent="0.35">
      <c r="A7" s="3" t="s">
        <v>39</v>
      </c>
      <c r="B7" s="25"/>
    </row>
    <row r="8" spans="1:2" x14ac:dyDescent="0.35">
      <c r="A8" s="4" t="s">
        <v>40</v>
      </c>
      <c r="B8" s="27">
        <v>84.246159763409239</v>
      </c>
    </row>
    <row r="9" spans="1:2" x14ac:dyDescent="0.35">
      <c r="A9" s="4" t="s">
        <v>41</v>
      </c>
      <c r="B9" s="27">
        <v>51.30100573143968</v>
      </c>
    </row>
    <row r="10" spans="1:2" x14ac:dyDescent="0.35">
      <c r="A10" s="4" t="s">
        <v>42</v>
      </c>
      <c r="B10" s="27">
        <v>65.81708024344978</v>
      </c>
    </row>
    <row r="11" spans="1:2" x14ac:dyDescent="0.35">
      <c r="A11" s="4" t="s">
        <v>43</v>
      </c>
      <c r="B11" s="27">
        <v>25.14668880746629</v>
      </c>
    </row>
    <row r="12" spans="1:2" x14ac:dyDescent="0.35">
      <c r="A12" s="4" t="s">
        <v>44</v>
      </c>
      <c r="B12" s="27">
        <v>10.974661352966931</v>
      </c>
    </row>
    <row r="13" spans="1:2" x14ac:dyDescent="0.35">
      <c r="A13" s="4" t="s">
        <v>45</v>
      </c>
      <c r="B13" s="27">
        <v>9.9545144656757607</v>
      </c>
    </row>
    <row r="14" spans="1:2" x14ac:dyDescent="0.35">
      <c r="A14" s="4" t="s">
        <v>46</v>
      </c>
      <c r="B14" s="27">
        <v>9.0278613091140443</v>
      </c>
    </row>
    <row r="15" spans="1:2" x14ac:dyDescent="0.35">
      <c r="A15" s="4" t="s">
        <v>47</v>
      </c>
      <c r="B15" s="27">
        <v>138.98979235927675</v>
      </c>
    </row>
    <row r="16" spans="1:2" x14ac:dyDescent="0.35">
      <c r="A16" s="4" t="s">
        <v>48</v>
      </c>
      <c r="B16" s="27">
        <v>23.885192629480517</v>
      </c>
    </row>
    <row r="17" spans="1:2" x14ac:dyDescent="0.35">
      <c r="A17" s="4" t="s">
        <v>27</v>
      </c>
      <c r="B17" s="27">
        <v>48.052619808144492</v>
      </c>
    </row>
    <row r="18" spans="1:2" x14ac:dyDescent="0.35">
      <c r="A18" s="4" t="s">
        <v>49</v>
      </c>
      <c r="B18" s="27">
        <v>11.99427915146175</v>
      </c>
    </row>
    <row r="19" spans="1:2" x14ac:dyDescent="0.35">
      <c r="A19" s="4" t="s">
        <v>50</v>
      </c>
      <c r="B19" s="27">
        <v>5.9426934720006788</v>
      </c>
    </row>
    <row r="20" spans="1:2" x14ac:dyDescent="0.35">
      <c r="A20" s="4" t="s">
        <v>51</v>
      </c>
      <c r="B20" s="27">
        <v>34.714196572504711</v>
      </c>
    </row>
    <row r="21" spans="1:2" x14ac:dyDescent="0.35">
      <c r="A21" s="5" t="s">
        <v>52</v>
      </c>
      <c r="B21" s="32">
        <v>520.04674566639062</v>
      </c>
    </row>
    <row r="22" spans="1:2" ht="4.5" customHeight="1" x14ac:dyDescent="0.35">
      <c r="A22" s="6"/>
      <c r="B22" s="27"/>
    </row>
    <row r="23" spans="1:2" x14ac:dyDescent="0.35">
      <c r="A23" s="3" t="s">
        <v>53</v>
      </c>
      <c r="B23" s="27"/>
    </row>
    <row r="24" spans="1:2" x14ac:dyDescent="0.35">
      <c r="A24" s="4" t="s">
        <v>54</v>
      </c>
      <c r="B24" s="27">
        <v>5.8561112347808573</v>
      </c>
    </row>
    <row r="25" spans="1:2" x14ac:dyDescent="0.35">
      <c r="A25" s="4" t="s">
        <v>55</v>
      </c>
      <c r="B25" s="27">
        <v>63.450604813452941</v>
      </c>
    </row>
    <row r="26" spans="1:2" x14ac:dyDescent="0.35">
      <c r="A26" s="4" t="s">
        <v>56</v>
      </c>
      <c r="B26" s="27">
        <v>24.125331182412054</v>
      </c>
    </row>
    <row r="27" spans="1:2" x14ac:dyDescent="0.35">
      <c r="A27" s="5" t="s">
        <v>57</v>
      </c>
      <c r="B27" s="32">
        <v>93.432047230645864</v>
      </c>
    </row>
    <row r="28" spans="1:2" ht="4.5" customHeight="1" x14ac:dyDescent="0.35">
      <c r="A28" s="6"/>
      <c r="B28" s="27"/>
    </row>
    <row r="29" spans="1:2" x14ac:dyDescent="0.35">
      <c r="A29" s="7" t="s">
        <v>58</v>
      </c>
      <c r="B29" s="32">
        <v>20.884499292188568</v>
      </c>
    </row>
    <row r="30" spans="1:2" x14ac:dyDescent="0.35">
      <c r="A30" s="33" t="s">
        <v>59</v>
      </c>
      <c r="B30" s="34">
        <v>634.36329218922492</v>
      </c>
    </row>
    <row r="31" spans="1:2" x14ac:dyDescent="0.35">
      <c r="A31" s="15"/>
    </row>
  </sheetData>
  <pageMargins left="0.7" right="0.7" top="0.75" bottom="0.75" header="0.3" footer="0.3"/>
  <pageSetup paperSize="9" scale="9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1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49.453125" customWidth="1"/>
    <col min="2" max="2" width="18.08984375" customWidth="1"/>
    <col min="3" max="3" width="13.6328125" customWidth="1"/>
    <col min="4" max="4" width="12" customWidth="1"/>
    <col min="5" max="11" width="33" customWidth="1"/>
  </cols>
  <sheetData>
    <row r="1" spans="1:4" ht="81.5" customHeight="1" x14ac:dyDescent="0.35"/>
    <row r="2" spans="1:4" ht="24" customHeight="1" x14ac:dyDescent="0.6">
      <c r="A2" s="23" t="str">
        <f>GVA!A2</f>
        <v>DARWIN</v>
      </c>
    </row>
    <row r="3" spans="1:4" ht="15" customHeight="1" x14ac:dyDescent="0.35">
      <c r="A3" s="24" t="s">
        <v>1</v>
      </c>
    </row>
    <row r="4" spans="1:4" ht="7.25" hidden="1" customHeight="1" x14ac:dyDescent="0.35"/>
    <row r="5" spans="1:4" x14ac:dyDescent="0.35">
      <c r="A5" s="37"/>
      <c r="B5" s="60" t="s">
        <v>93</v>
      </c>
      <c r="C5" s="60"/>
      <c r="D5" s="60"/>
    </row>
    <row r="6" spans="1:4" x14ac:dyDescent="0.35">
      <c r="A6" s="16" t="s">
        <v>14</v>
      </c>
      <c r="B6" s="17" t="s">
        <v>60</v>
      </c>
      <c r="C6" s="17" t="s">
        <v>61</v>
      </c>
      <c r="D6" s="17" t="s">
        <v>62</v>
      </c>
    </row>
    <row r="7" spans="1:4" x14ac:dyDescent="0.35">
      <c r="A7" s="14" t="s">
        <v>63</v>
      </c>
      <c r="B7" s="35"/>
      <c r="C7" s="35"/>
      <c r="D7" s="35"/>
    </row>
    <row r="8" spans="1:4" x14ac:dyDescent="0.35">
      <c r="A8" s="36" t="s">
        <v>40</v>
      </c>
      <c r="B8" s="27">
        <v>0.36451332398223324</v>
      </c>
      <c r="C8" s="27">
        <v>0.12853532014657285</v>
      </c>
      <c r="D8" s="27">
        <v>0.49304864412880611</v>
      </c>
    </row>
    <row r="9" spans="1:4" x14ac:dyDescent="0.35">
      <c r="A9" s="36" t="s">
        <v>42</v>
      </c>
      <c r="B9" s="27">
        <v>0.34341490790528784</v>
      </c>
      <c r="C9" s="27">
        <v>0.66101640011066976</v>
      </c>
      <c r="D9" s="27">
        <v>1.0044313080159575</v>
      </c>
    </row>
    <row r="10" spans="1:4" x14ac:dyDescent="0.35">
      <c r="A10" s="36" t="s">
        <v>64</v>
      </c>
      <c r="B10" s="27">
        <v>0.11814676638000517</v>
      </c>
      <c r="C10" s="27">
        <v>8.6761612121254175E-2</v>
      </c>
      <c r="D10" s="27">
        <v>0.20490837850125934</v>
      </c>
    </row>
    <row r="11" spans="1:4" x14ac:dyDescent="0.35">
      <c r="A11" s="36" t="s">
        <v>65</v>
      </c>
      <c r="B11" s="27">
        <v>0.24683187612800192</v>
      </c>
      <c r="C11" s="27">
        <v>6.7870524472046015E-2</v>
      </c>
      <c r="D11" s="27">
        <v>0.31470240060004795</v>
      </c>
    </row>
    <row r="12" spans="1:4" x14ac:dyDescent="0.35">
      <c r="A12" s="36" t="s">
        <v>47</v>
      </c>
      <c r="B12" s="27">
        <v>0.30032310043279081</v>
      </c>
      <c r="C12" s="27">
        <v>3.9278946864259728E-2</v>
      </c>
      <c r="D12" s="27">
        <v>0.33960204729705057</v>
      </c>
    </row>
    <row r="13" spans="1:4" x14ac:dyDescent="0.35">
      <c r="A13" s="36" t="s">
        <v>27</v>
      </c>
      <c r="B13" s="27">
        <v>0.1368968201030997</v>
      </c>
      <c r="C13" s="27">
        <v>3.6446435673390218E-2</v>
      </c>
      <c r="D13" s="27">
        <v>0.1733432557764899</v>
      </c>
    </row>
    <row r="14" spans="1:4" x14ac:dyDescent="0.35">
      <c r="A14" s="36" t="s">
        <v>49</v>
      </c>
      <c r="B14" s="27">
        <v>8.3306479967939162E-2</v>
      </c>
      <c r="C14" s="27">
        <v>1.5524334402766085E-2</v>
      </c>
      <c r="D14" s="27">
        <v>9.8830814370705247E-2</v>
      </c>
    </row>
    <row r="15" spans="1:4" x14ac:dyDescent="0.35">
      <c r="A15" s="36" t="s">
        <v>50</v>
      </c>
      <c r="B15" s="27">
        <v>9.0797832885334648E-2</v>
      </c>
      <c r="C15" s="27">
        <v>5.4592137168617723E-3</v>
      </c>
      <c r="D15" s="27">
        <v>9.6257046602196417E-2</v>
      </c>
    </row>
    <row r="16" spans="1:4" x14ac:dyDescent="0.35">
      <c r="A16" s="36" t="s">
        <v>51</v>
      </c>
      <c r="B16" s="27">
        <v>9.4430647262464071E-2</v>
      </c>
      <c r="C16" s="27">
        <v>0.17016100537209741</v>
      </c>
      <c r="D16" s="27">
        <v>0.26459165263456147</v>
      </c>
    </row>
    <row r="17" spans="1:4" x14ac:dyDescent="0.35">
      <c r="A17" s="36" t="s">
        <v>66</v>
      </c>
      <c r="B17" s="27">
        <v>0.37805664304838965</v>
      </c>
      <c r="C17" s="27">
        <v>0.31139972594509846</v>
      </c>
      <c r="D17" s="27">
        <v>0.68945636899348806</v>
      </c>
    </row>
    <row r="18" spans="1:4" x14ac:dyDescent="0.35">
      <c r="A18" s="36" t="s">
        <v>56</v>
      </c>
      <c r="B18" s="27">
        <v>0.14879649415928375</v>
      </c>
      <c r="C18" s="27">
        <v>3.8451884665986986E-2</v>
      </c>
      <c r="D18" s="27">
        <v>0.18724837882527073</v>
      </c>
    </row>
    <row r="19" spans="1:4" x14ac:dyDescent="0.35">
      <c r="A19" s="36" t="s">
        <v>58</v>
      </c>
      <c r="B19" s="27">
        <v>0.1241994645440969</v>
      </c>
      <c r="C19" s="27">
        <v>5.6722717202842242E-3</v>
      </c>
      <c r="D19" s="27">
        <v>0.12987173626438112</v>
      </c>
    </row>
    <row r="20" spans="1:4" x14ac:dyDescent="0.35">
      <c r="A20" s="38" t="s">
        <v>67</v>
      </c>
      <c r="B20" s="59">
        <v>2.429714356798927</v>
      </c>
      <c r="C20" s="59">
        <v>1.5665776752112877</v>
      </c>
      <c r="D20" s="59">
        <v>3.9962920320102144</v>
      </c>
    </row>
    <row r="21" spans="1:4" x14ac:dyDescent="0.35">
      <c r="A21" s="15"/>
    </row>
  </sheetData>
  <mergeCells count="1">
    <mergeCell ref="B5:D5"/>
  </mergeCells>
  <pageMargins left="0.7" right="0.7" top="0.75" bottom="0.75" header="0.3" footer="0.3"/>
  <pageSetup paperSize="9" scale="92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showGridLines="0" zoomScale="90" zoomScaleNormal="90" workbookViewId="0">
      <selection activeCell="A2" sqref="A2"/>
    </sheetView>
  </sheetViews>
  <sheetFormatPr defaultColWidth="9.08984375" defaultRowHeight="14.5" x14ac:dyDescent="0.35"/>
  <cols>
    <col min="1" max="1" width="5.453125" customWidth="1"/>
    <col min="2" max="2" width="39.36328125" customWidth="1"/>
    <col min="3" max="3" width="25.6328125" customWidth="1"/>
    <col min="4" max="4" width="14.7265625" customWidth="1"/>
    <col min="5" max="5" width="13.36328125" customWidth="1"/>
    <col min="6" max="6" width="17.6328125" customWidth="1"/>
  </cols>
  <sheetData>
    <row r="1" spans="1:8" ht="102.5" customHeight="1" x14ac:dyDescent="0.35"/>
    <row r="2" spans="1:8" ht="25.5" customHeight="1" x14ac:dyDescent="0.6">
      <c r="A2" s="1" t="s">
        <v>94</v>
      </c>
    </row>
    <row r="3" spans="1:8" ht="42" customHeight="1" x14ac:dyDescent="0.35">
      <c r="A3" s="39"/>
      <c r="B3" s="40"/>
      <c r="C3" s="41" t="s">
        <v>68</v>
      </c>
      <c r="D3" s="40" t="s">
        <v>69</v>
      </c>
      <c r="E3" s="40" t="s">
        <v>70</v>
      </c>
      <c r="F3" s="42" t="s">
        <v>14</v>
      </c>
    </row>
    <row r="4" spans="1:8" x14ac:dyDescent="0.35">
      <c r="A4" s="43"/>
      <c r="B4" s="44"/>
      <c r="C4" s="45" t="s">
        <v>71</v>
      </c>
      <c r="D4" s="62" t="s">
        <v>72</v>
      </c>
      <c r="E4" s="62"/>
      <c r="F4" s="46" t="s">
        <v>73</v>
      </c>
    </row>
    <row r="5" spans="1:8" x14ac:dyDescent="0.35">
      <c r="A5" s="63" t="s">
        <v>10</v>
      </c>
      <c r="B5" s="12" t="s">
        <v>74</v>
      </c>
      <c r="C5" s="13">
        <v>1735.3559985619925</v>
      </c>
      <c r="D5" s="13">
        <v>634.36329218922492</v>
      </c>
      <c r="E5" s="13">
        <v>763.22758221264417</v>
      </c>
      <c r="F5" s="50">
        <v>3.9404918258500752</v>
      </c>
      <c r="G5" s="10"/>
      <c r="H5" s="10"/>
    </row>
    <row r="6" spans="1:8" x14ac:dyDescent="0.35">
      <c r="A6" s="64"/>
      <c r="B6" s="8" t="s">
        <v>75</v>
      </c>
      <c r="C6" s="9">
        <v>66.242589800787101</v>
      </c>
      <c r="D6" s="9">
        <v>19.623521815258215</v>
      </c>
      <c r="E6" s="9">
        <v>24.749097440255266</v>
      </c>
      <c r="F6" s="51">
        <v>9.9821036133855678E-2</v>
      </c>
      <c r="G6" s="10"/>
      <c r="H6" s="10"/>
    </row>
    <row r="7" spans="1:8" x14ac:dyDescent="0.35">
      <c r="A7" s="64"/>
      <c r="B7" s="8" t="s">
        <v>76</v>
      </c>
      <c r="C7" s="9">
        <v>438.72222163793566</v>
      </c>
      <c r="D7" s="9">
        <v>162.71661056782955</v>
      </c>
      <c r="E7" s="9">
        <v>196.21670859842152</v>
      </c>
      <c r="F7" s="51">
        <v>1.0845295514184301</v>
      </c>
      <c r="G7" s="10"/>
      <c r="H7" s="10"/>
    </row>
    <row r="8" spans="1:8" x14ac:dyDescent="0.35">
      <c r="A8" s="64"/>
      <c r="B8" s="8" t="s">
        <v>77</v>
      </c>
      <c r="C8" s="9">
        <v>426.99120485636985</v>
      </c>
      <c r="D8" s="9">
        <v>107.56158731707382</v>
      </c>
      <c r="E8" s="9">
        <v>134.74004248351855</v>
      </c>
      <c r="F8" s="51">
        <v>1.3383367559260269</v>
      </c>
      <c r="G8" s="10"/>
      <c r="H8" s="10"/>
    </row>
    <row r="9" spans="1:8" x14ac:dyDescent="0.35">
      <c r="A9" s="64"/>
      <c r="B9" s="8" t="s">
        <v>78</v>
      </c>
      <c r="C9" s="9">
        <v>383.92499243701587</v>
      </c>
      <c r="D9" s="9">
        <v>105.99703701264572</v>
      </c>
      <c r="E9" s="9">
        <v>130.60138501807404</v>
      </c>
      <c r="F9" s="51">
        <v>0.97152881398311808</v>
      </c>
      <c r="G9" s="10"/>
      <c r="H9" s="10"/>
    </row>
    <row r="10" spans="1:8" x14ac:dyDescent="0.35">
      <c r="A10" s="64"/>
      <c r="B10" s="8" t="s">
        <v>79</v>
      </c>
      <c r="C10" s="9">
        <v>91.250763761537982</v>
      </c>
      <c r="D10" s="9">
        <v>18.098811833979312</v>
      </c>
      <c r="E10" s="9">
        <v>22.753479540027548</v>
      </c>
      <c r="F10" s="51">
        <v>0.14860940473786685</v>
      </c>
      <c r="G10" s="10"/>
      <c r="H10" s="10"/>
    </row>
    <row r="11" spans="1:8" x14ac:dyDescent="0.35">
      <c r="A11" s="64"/>
      <c r="B11" s="8" t="s">
        <v>80</v>
      </c>
      <c r="C11" s="9">
        <v>516.27082894436114</v>
      </c>
      <c r="D11" s="9">
        <v>166.59833926398832</v>
      </c>
      <c r="E11" s="9">
        <v>191.85060470705903</v>
      </c>
      <c r="F11" s="51">
        <v>0.38908261195062716</v>
      </c>
      <c r="G11" s="10"/>
      <c r="H11" s="10"/>
    </row>
    <row r="12" spans="1:8" x14ac:dyDescent="0.35">
      <c r="A12" s="64"/>
      <c r="B12" s="47" t="s">
        <v>81</v>
      </c>
      <c r="C12" s="48">
        <v>1735.3559985619925</v>
      </c>
      <c r="D12" s="48">
        <v>634.36329218922492</v>
      </c>
      <c r="E12" s="48">
        <v>763.22758221264417</v>
      </c>
      <c r="F12" s="52">
        <v>3.9404918258500752</v>
      </c>
      <c r="G12" s="10"/>
      <c r="H12" s="10"/>
    </row>
    <row r="13" spans="1:8" x14ac:dyDescent="0.35">
      <c r="A13" s="64"/>
      <c r="B13" s="47" t="s">
        <v>82</v>
      </c>
      <c r="C13" s="48">
        <v>1923.4026014380074</v>
      </c>
      <c r="D13" s="48">
        <v>580.59590781077497</v>
      </c>
      <c r="E13" s="48">
        <v>700.91131778735598</v>
      </c>
      <c r="F13" s="52">
        <v>4.0319081741499243</v>
      </c>
      <c r="G13" s="10"/>
      <c r="H13" s="10"/>
    </row>
    <row r="14" spans="1:8" x14ac:dyDescent="0.35">
      <c r="A14" s="64"/>
      <c r="B14" s="47" t="s">
        <v>83</v>
      </c>
      <c r="C14" s="48" t="s">
        <v>84</v>
      </c>
      <c r="D14" s="48" t="s">
        <v>84</v>
      </c>
      <c r="E14" s="48" t="s">
        <v>84</v>
      </c>
      <c r="F14" s="52" t="s">
        <v>84</v>
      </c>
      <c r="H14" s="10"/>
    </row>
    <row r="15" spans="1:8" x14ac:dyDescent="0.35">
      <c r="A15" s="65"/>
      <c r="B15" s="47" t="s">
        <v>85</v>
      </c>
      <c r="C15" s="48">
        <v>3658.7586000000001</v>
      </c>
      <c r="D15" s="48">
        <v>1214.9591999999998</v>
      </c>
      <c r="E15" s="48">
        <v>1464.1389000000001</v>
      </c>
      <c r="F15" s="52">
        <v>7.9723999999999995</v>
      </c>
      <c r="H15" s="10"/>
    </row>
    <row r="16" spans="1:8" x14ac:dyDescent="0.35">
      <c r="A16" s="64" t="s">
        <v>11</v>
      </c>
      <c r="B16" s="12" t="s">
        <v>74</v>
      </c>
      <c r="C16" s="13"/>
      <c r="D16" s="13">
        <v>391.81210290621846</v>
      </c>
      <c r="E16" s="13">
        <v>470.54003818582248</v>
      </c>
      <c r="F16" s="50">
        <v>2.6930677860491063</v>
      </c>
      <c r="H16" s="10"/>
    </row>
    <row r="17" spans="1:8" x14ac:dyDescent="0.35">
      <c r="A17" s="64"/>
      <c r="B17" s="8" t="s">
        <v>75</v>
      </c>
      <c r="C17" s="9"/>
      <c r="D17" s="9">
        <v>10.281906057695242</v>
      </c>
      <c r="E17" s="9">
        <v>12.359341019868531</v>
      </c>
      <c r="F17" s="51">
        <v>7.2532246013453455E-2</v>
      </c>
      <c r="H17" s="10"/>
    </row>
    <row r="18" spans="1:8" x14ac:dyDescent="0.35">
      <c r="A18" s="64"/>
      <c r="B18" s="8" t="s">
        <v>76</v>
      </c>
      <c r="C18" s="9"/>
      <c r="D18" s="9">
        <v>100.37774491876966</v>
      </c>
      <c r="E18" s="9">
        <v>120.59430176906392</v>
      </c>
      <c r="F18" s="51">
        <v>0.70310268972041501</v>
      </c>
      <c r="H18" s="10"/>
    </row>
    <row r="19" spans="1:8" x14ac:dyDescent="0.35">
      <c r="A19" s="64"/>
      <c r="B19" s="8" t="s">
        <v>77</v>
      </c>
      <c r="C19" s="9"/>
      <c r="D19" s="9">
        <v>67.934951162906245</v>
      </c>
      <c r="E19" s="9">
        <v>81.537076069323007</v>
      </c>
      <c r="F19" s="51">
        <v>0.48238119449347799</v>
      </c>
      <c r="H19" s="10"/>
    </row>
    <row r="20" spans="1:8" x14ac:dyDescent="0.35">
      <c r="A20" s="64"/>
      <c r="B20" s="8" t="s">
        <v>78</v>
      </c>
      <c r="C20" s="9"/>
      <c r="D20" s="9">
        <v>71.820376133213088</v>
      </c>
      <c r="E20" s="9">
        <v>86.251731163898071</v>
      </c>
      <c r="F20" s="51">
        <v>0.50497877306125871</v>
      </c>
      <c r="H20" s="10"/>
    </row>
    <row r="21" spans="1:8" x14ac:dyDescent="0.35">
      <c r="A21" s="64"/>
      <c r="B21" s="8" t="s">
        <v>79</v>
      </c>
      <c r="C21" s="9"/>
      <c r="D21" s="9">
        <v>11.889240222609294</v>
      </c>
      <c r="E21" s="9">
        <v>14.283323833042854</v>
      </c>
      <c r="F21" s="51">
        <v>8.3658692229330756E-2</v>
      </c>
      <c r="H21" s="10"/>
    </row>
    <row r="22" spans="1:8" x14ac:dyDescent="0.35">
      <c r="A22" s="64"/>
      <c r="B22" s="8" t="s">
        <v>80</v>
      </c>
      <c r="C22" s="9"/>
      <c r="D22" s="9">
        <v>0</v>
      </c>
      <c r="E22" s="9">
        <v>0</v>
      </c>
      <c r="F22" s="51">
        <v>0</v>
      </c>
      <c r="H22" s="10"/>
    </row>
    <row r="23" spans="1:8" x14ac:dyDescent="0.35">
      <c r="A23" s="64"/>
      <c r="B23" s="47" t="s">
        <v>81</v>
      </c>
      <c r="C23" s="48"/>
      <c r="D23" s="48">
        <v>391.81210290621846</v>
      </c>
      <c r="E23" s="48">
        <v>470.54003818582248</v>
      </c>
      <c r="F23" s="52">
        <v>2.6930677860491063</v>
      </c>
      <c r="H23" s="10"/>
    </row>
    <row r="24" spans="1:8" x14ac:dyDescent="0.35">
      <c r="A24" s="64"/>
      <c r="B24" s="47" t="s">
        <v>82</v>
      </c>
      <c r="C24" s="48"/>
      <c r="D24" s="48">
        <v>262.30421849519354</v>
      </c>
      <c r="E24" s="48">
        <v>315.02577385519641</v>
      </c>
      <c r="F24" s="52">
        <v>1.846653595517936</v>
      </c>
    </row>
    <row r="25" spans="1:8" x14ac:dyDescent="0.35">
      <c r="A25" s="64"/>
      <c r="B25" s="47" t="s">
        <v>83</v>
      </c>
      <c r="C25" s="48"/>
      <c r="D25" s="48">
        <v>641.88367859858772</v>
      </c>
      <c r="E25" s="48">
        <v>772.43418795898128</v>
      </c>
      <c r="F25" s="52">
        <v>4.4602786184329597</v>
      </c>
    </row>
    <row r="26" spans="1:8" x14ac:dyDescent="0.35">
      <c r="A26" s="65"/>
      <c r="B26" s="47" t="s">
        <v>86</v>
      </c>
      <c r="C26" s="48"/>
      <c r="D26" s="48">
        <v>1295.9999999999998</v>
      </c>
      <c r="E26" s="48">
        <v>1558.0000000000002</v>
      </c>
      <c r="F26" s="52">
        <v>9.0000000000000018</v>
      </c>
    </row>
    <row r="27" spans="1:8" x14ac:dyDescent="0.35">
      <c r="A27" s="63" t="s">
        <v>12</v>
      </c>
      <c r="B27" s="12" t="s">
        <v>74</v>
      </c>
      <c r="C27" s="13">
        <v>1735.3559985619925</v>
      </c>
      <c r="D27" s="13">
        <v>1026.1753950954435</v>
      </c>
      <c r="E27" s="13">
        <v>1233.7676203984665</v>
      </c>
      <c r="F27" s="50">
        <v>6.633559611899182</v>
      </c>
    </row>
    <row r="28" spans="1:8" x14ac:dyDescent="0.35">
      <c r="A28" s="64"/>
      <c r="B28" s="8" t="s">
        <v>75</v>
      </c>
      <c r="C28" s="9">
        <v>66.242589800787101</v>
      </c>
      <c r="D28" s="9">
        <v>29.905427872953457</v>
      </c>
      <c r="E28" s="9">
        <v>37.108438460123793</v>
      </c>
      <c r="F28" s="51">
        <v>0.17235328214730913</v>
      </c>
    </row>
    <row r="29" spans="1:8" x14ac:dyDescent="0.35">
      <c r="A29" s="64"/>
      <c r="B29" s="8" t="s">
        <v>76</v>
      </c>
      <c r="C29" s="9">
        <v>438.72222163793566</v>
      </c>
      <c r="D29" s="9">
        <v>263.09435548659923</v>
      </c>
      <c r="E29" s="9">
        <v>316.81101036748544</v>
      </c>
      <c r="F29" s="51">
        <v>1.7876322411388452</v>
      </c>
    </row>
    <row r="30" spans="1:8" x14ac:dyDescent="0.35">
      <c r="A30" s="64"/>
      <c r="B30" s="8" t="s">
        <v>77</v>
      </c>
      <c r="C30" s="9">
        <v>426.99120485636985</v>
      </c>
      <c r="D30" s="9">
        <v>175.49653847998007</v>
      </c>
      <c r="E30" s="9">
        <v>216.27711855284156</v>
      </c>
      <c r="F30" s="51">
        <v>1.8207179504195048</v>
      </c>
    </row>
    <row r="31" spans="1:8" x14ac:dyDescent="0.35">
      <c r="A31" s="64"/>
      <c r="B31" s="8" t="s">
        <v>78</v>
      </c>
      <c r="C31" s="9">
        <v>383.92499243701587</v>
      </c>
      <c r="D31" s="9">
        <v>177.81741314585881</v>
      </c>
      <c r="E31" s="9">
        <v>216.8531161819721</v>
      </c>
      <c r="F31" s="51">
        <v>1.4765075870443769</v>
      </c>
    </row>
    <row r="32" spans="1:8" x14ac:dyDescent="0.35">
      <c r="A32" s="64"/>
      <c r="B32" s="8" t="s">
        <v>79</v>
      </c>
      <c r="C32" s="9">
        <v>91.250763761537982</v>
      </c>
      <c r="D32" s="9">
        <v>29.988052056588607</v>
      </c>
      <c r="E32" s="9">
        <v>37.036803373070398</v>
      </c>
      <c r="F32" s="51">
        <v>0.23226809696719761</v>
      </c>
    </row>
    <row r="33" spans="1:6" x14ac:dyDescent="0.35">
      <c r="A33" s="64"/>
      <c r="B33" s="8" t="s">
        <v>80</v>
      </c>
      <c r="C33" s="9">
        <v>516.27082894436114</v>
      </c>
      <c r="D33" s="9">
        <v>166.59833926398832</v>
      </c>
      <c r="E33" s="9">
        <v>191.85060470705903</v>
      </c>
      <c r="F33" s="51">
        <v>0.38908261195062716</v>
      </c>
    </row>
    <row r="34" spans="1:6" x14ac:dyDescent="0.35">
      <c r="A34" s="64"/>
      <c r="B34" s="47" t="s">
        <v>81</v>
      </c>
      <c r="C34" s="48">
        <v>1735.3559985619925</v>
      </c>
      <c r="D34" s="48">
        <v>1026.1753950954435</v>
      </c>
      <c r="E34" s="48">
        <v>1233.7676203984665</v>
      </c>
      <c r="F34" s="52">
        <v>6.633559611899182</v>
      </c>
    </row>
    <row r="35" spans="1:6" x14ac:dyDescent="0.35">
      <c r="A35" s="64"/>
      <c r="B35" s="47" t="s">
        <v>82</v>
      </c>
      <c r="C35" s="48">
        <v>1923.4026014380074</v>
      </c>
      <c r="D35" s="48">
        <v>842.90012630596846</v>
      </c>
      <c r="E35" s="48">
        <v>1015.9370916425522</v>
      </c>
      <c r="F35" s="52">
        <v>5.8785617696678605</v>
      </c>
    </row>
    <row r="36" spans="1:6" x14ac:dyDescent="0.35">
      <c r="A36" s="64"/>
      <c r="B36" s="47" t="s">
        <v>83</v>
      </c>
      <c r="C36" s="48" t="s">
        <v>84</v>
      </c>
      <c r="D36" s="48">
        <v>641.88367859858772</v>
      </c>
      <c r="E36" s="48">
        <v>772.43418795898128</v>
      </c>
      <c r="F36" s="52">
        <v>4.4602786184329597</v>
      </c>
    </row>
    <row r="37" spans="1:6" x14ac:dyDescent="0.35">
      <c r="A37" s="65"/>
      <c r="B37" s="47" t="s">
        <v>87</v>
      </c>
      <c r="C37" s="48">
        <v>3658.7586000000001</v>
      </c>
      <c r="D37" s="48">
        <v>2510.9591999999998</v>
      </c>
      <c r="E37" s="48">
        <v>3022.1388999999999</v>
      </c>
      <c r="F37" s="52">
        <v>16.9724</v>
      </c>
    </row>
    <row r="38" spans="1:6" x14ac:dyDescent="0.35">
      <c r="A38" s="11" t="s">
        <v>88</v>
      </c>
    </row>
    <row r="39" spans="1:6" x14ac:dyDescent="0.35">
      <c r="A39" s="11"/>
    </row>
  </sheetData>
  <mergeCells count="4">
    <mergeCell ref="D4:E4"/>
    <mergeCell ref="A5:A15"/>
    <mergeCell ref="A16:A26"/>
    <mergeCell ref="A27:A37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84193d32-96af-42bb-9a8d-e389b6b013dc"/>
    <ds:schemaRef ds:uri="http://www.w3.org/XML/1998/namespace"/>
    <ds:schemaRef ds:uri="http://schemas.microsoft.com/office/infopath/2007/PartnerControls"/>
    <ds:schemaRef ds:uri="932d29ee-28c9-41bc-b9e4-7f2eba331d2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178E5B-A54C-4366-9931-58FC44C91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Regional Summary</vt:lpstr>
      <vt:lpstr>Consumption</vt:lpstr>
      <vt:lpstr>GVA</vt:lpstr>
      <vt:lpstr>Filled jobs</vt:lpstr>
      <vt:lpstr>State Summary</vt:lpstr>
      <vt:lpstr>Consumption!Print_Area</vt:lpstr>
      <vt:lpstr>'Filled jobs'!Print_Area</vt:lpstr>
      <vt:lpstr>GVA!Print_Area</vt:lpstr>
      <vt:lpstr>'Regional Summary'!Print_Area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NT-Darwin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2025-05-23T03:23:32Z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38c99ed4-8caa-4cb5-a622-7e8f2f5eaab2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{137cddc3-c440-4a0b-aa78-cca85c110281}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R0000966512</vt:lpwstr>
  </property>
  <property fmtid="{D5CDD505-2E9C-101B-9397-08002B2CF9AE}" pid="11" name="RecordPoint_SubmissionCompleted">
    <vt:lpwstr>2021-05-14T18:15:27.7802020+10:00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R0000966512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2024-07-21T00:06:22Z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5b4418d9-263a-4be5-837a-ba6a2f9e6463</vt:lpwstr>
  </property>
  <property fmtid="{D5CDD505-2E9C-101B-9397-08002B2CF9AE}" pid="23" name="MSIP_Label_72160a83-df68-4146-9dd5-ccaae79426db_ContentBits">
    <vt:lpwstr>3</vt:lpwstr>
  </property>
</Properties>
</file>