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8322A582-9B8E-4766-BE2B-B59F1F5A6816}" xr6:coauthVersionLast="47" xr6:coauthVersionMax="47" xr10:uidLastSave="{B1C2F47C-B89B-4D85-AB81-100667398787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definedNames>
    <definedName name="_xlnm.Print_Area" localSheetId="1">Consumption!$A$1:$B$29</definedName>
    <definedName name="_xlnm.Print_Area" localSheetId="3">'Filled jobs'!$A$1:$B$22</definedName>
    <definedName name="_xlnm.Print_Area" localSheetId="2">GVA!$A$1:$B$31</definedName>
    <definedName name="_xlnm.Print_Area" localSheetId="0">'Regional Summary'!$A$1:$A$21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<sst xmlns="http://schemas.openxmlformats.org/spreadsheetml/2006/main" count="148" uniqueCount="95">
  <si>
    <t>NORTHERN TERRITORY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</si>
  <si>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</si>
  <si>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</si>
  <si>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</si>
  <si>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</si>
  <si>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</si>
  <si>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</si>
  <si>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</si>
  <si>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</si>
  <si>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</si>
  <si>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</si>
  <si>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</si>
  <si>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</si>
  <si>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</si>
  <si>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</si>
  <si>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</si>
  <si>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</si>
  <si>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</si>
  <si>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</si>
  <si>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</si>
  <si>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</si>
  <si>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</si>
  <si>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</si>
  <si>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</si>
  <si>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</si>
  <si>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</si>
  <si>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</si>
  <si>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</si>
  <si>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</si>
  <si>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</si>
  <si>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</si>
  <si>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</si>
  <si>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</si>
  <si>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</si>
  <si>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</si>
  <si>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</si>
  <si>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</si>
  <si>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</si>
  <si>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</si>
  <si>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</si>
  <si>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</si>
  <si>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</si>
  <si>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</si>
  <si>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</si>
  <si>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</si>
  <si>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</si>
  <si>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</si>
  <si>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</si>
  <si>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</si>
  <si>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</si>
  <si>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</si>
  <si>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</si>
  <si>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</si>
  <si>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</si>
  <si>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</si>
  <si>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</si>
  <si>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</si>
  <si>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</si>
  <si>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</si>
  <si>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</si>
  <si>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</si>
  <si>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</si>
  <si>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</si>
  <si>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</si>
  <si>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</si>
  <si>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</si>
  <si>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</si>
  <si>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</si>
  <si>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</si>
  <si>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</si>
  <si>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</si>
  <si>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</si>
  <si>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</si>
  <si>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Darwin</t>
  </si>
  <si>
    <t>Barkly</t>
  </si>
  <si>
    <t>Alice Springs</t>
  </si>
  <si>
    <t>Litchfield Kakadu Arnhem</t>
  </si>
  <si>
    <t>Katherine Daly</t>
  </si>
  <si>
    <t>MacDonnell</t>
  </si>
  <si>
    <t>Lasseter</t>
  </si>
  <si>
    <t>Capital city Northern Territory</t>
  </si>
  <si>
    <t>Regional Northern Territory</t>
  </si>
  <si>
    <t>Rest of Australia (Northern Territory)</t>
  </si>
  <si>
    <t>-</t>
  </si>
  <si>
    <t>Total direct contribution Northern Territory</t>
  </si>
  <si>
    <t>Total indirect contribution Northern Territory</t>
  </si>
  <si>
    <t>Total contribution Northern Territory</t>
  </si>
  <si>
    <t xml:space="preserve">* Note: the sum of regions may not add to total due to rounding </t>
  </si>
  <si>
    <t>2023–24</t>
  </si>
  <si>
    <t>$ million Basic price</t>
  </si>
  <si>
    <t>$ million Purchaser's price</t>
  </si>
  <si>
    <t>2023-24</t>
  </si>
  <si>
    <t>2023-24 (000)</t>
  </si>
  <si>
    <r>
      <t>NORTHERN TERRITORY, 2023</t>
    </r>
    <r>
      <rPr>
        <b/>
        <sz val="20"/>
        <color theme="6" tint="-0.499984740745262"/>
        <rFont val="Calibri"/>
        <family val="2"/>
      </rPr>
      <t>–24*</t>
    </r>
  </si>
  <si>
    <t>ALICE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</si>
</sst>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6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/>
      <right/>
      <top/>
      <bottom style="thin">
        <color theme="7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 style="thin">
        <color rgb="FFDEDBD5"/>
      </right>
      <top style="thin">
        <color rgb="FFDEDBD5"/>
      </top>
      <bottom style="thin">
        <color rgb="FFDEDBD5"/>
      </bottom>
      <diagonal/>
    </border>
    <border>
      <left/>
      <right style="thin">
        <color rgb="FFDEDBD5"/>
      </right>
      <top/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5" fillId="3" borderId="5" applyNumberFormat="0" applyBorder="0" applyProtection="0">
      <alignment horizontal="left" vertical="center"/>
    </xf>
    <xf numFmtId="165" fontId="8" fillId="0" borderId="6" applyFill="0">
      <alignment horizontal="left" vertical="center"/>
    </xf>
    <xf numFmtId="166" fontId="6" fillId="0" borderId="0" applyBorder="0">
      <alignment horizontal="right" vertical="center"/>
    </xf>
    <xf numFmtId="164" fontId="7" fillId="0" borderId="0" applyBorder="0" applyProtection="0">
      <alignment horizontal="right" vertical="center"/>
    </xf>
    <xf numFmtId="0" fontId="16" fillId="4" borderId="14">
      <alignment horizontal="left" vertical="center" indent="1"/>
      <protection locked="0"/>
    </xf>
    <xf numFmtId="43" fontId="2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7" fillId="0" borderId="0" xfId="6" applyFont="1" applyFill="1" applyBorder="1" applyAlignment="1">
      <alignment vertical="center"/>
      <protection locked="0"/>
    </xf>
    <xf numFmtId="3" fontId="17" fillId="0" borderId="0" xfId="6" applyNumberFormat="1" applyFont="1" applyFill="1" applyBorder="1" applyAlignment="1">
      <alignment horizontal="righ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5" borderId="0" xfId="6" applyFont="1" applyFill="1" applyBorder="1" applyAlignment="1">
      <alignment vertical="center"/>
      <protection locked="0"/>
    </xf>
    <xf numFmtId="3" fontId="20" fillId="5" borderId="0" xfId="6" applyNumberFormat="1" applyFont="1" applyFill="1" applyBorder="1" applyAlignment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3" fillId="6" borderId="0" xfId="0" quotePrefix="1" applyFont="1" applyFill="1" applyAlignment="1">
      <alignment vertical="center"/>
    </xf>
    <xf numFmtId="0" fontId="3" fillId="6" borderId="7" xfId="0" applyFont="1" applyFill="1" applyBorder="1" applyAlignment="1">
      <alignment horizontal="right" vertical="center"/>
    </xf>
    <xf numFmtId="0" fontId="3" fillId="6" borderId="0" xfId="0" applyFont="1" applyFill="1" applyAlignment="1">
      <alignment vertical="center"/>
    </xf>
    <xf numFmtId="168" fontId="3" fillId="6" borderId="0" xfId="0" applyNumberFormat="1" applyFont="1" applyFill="1" applyAlignment="1">
      <alignment vertical="center"/>
    </xf>
    <xf numFmtId="0" fontId="23" fillId="0" borderId="0" xfId="0" applyFont="1"/>
    <xf numFmtId="0" fontId="24" fillId="0" borderId="0" xfId="0" applyFont="1"/>
    <xf numFmtId="0" fontId="11" fillId="0" borderId="3" xfId="0" applyFont="1" applyBorder="1"/>
    <xf numFmtId="0" fontId="11" fillId="0" borderId="0" xfId="0" applyFont="1"/>
    <xf numFmtId="168" fontId="11" fillId="0" borderId="3" xfId="0" applyNumberFormat="1" applyFont="1" applyBorder="1"/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11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/>
    </xf>
    <xf numFmtId="168" fontId="12" fillId="0" borderId="3" xfId="0" applyNumberFormat="1" applyFont="1" applyBorder="1"/>
    <xf numFmtId="0" fontId="3" fillId="6" borderId="0" xfId="0" applyFont="1" applyFill="1" applyAlignment="1">
      <alignment vertical="center" wrapText="1"/>
    </xf>
    <xf numFmtId="168" fontId="3" fillId="6" borderId="0" xfId="0" applyNumberFormat="1" applyFont="1" applyFill="1" applyAlignment="1">
      <alignment vertical="center" wrapText="1"/>
    </xf>
    <xf numFmtId="3" fontId="11" fillId="0" borderId="3" xfId="0" applyNumberFormat="1" applyFont="1" applyBorder="1"/>
    <xf numFmtId="167" fontId="11" fillId="0" borderId="3" xfId="0" applyNumberFormat="1" applyFont="1" applyBorder="1"/>
    <xf numFmtId="0" fontId="3" fillId="6" borderId="2" xfId="0" applyFont="1" applyFill="1" applyBorder="1" applyAlignment="1">
      <alignment horizontal="left" vertical="center"/>
    </xf>
    <xf numFmtId="0" fontId="9" fillId="6" borderId="0" xfId="0" applyFont="1" applyFill="1"/>
    <xf numFmtId="0" fontId="15" fillId="6" borderId="8" xfId="0" applyFont="1" applyFill="1" applyBorder="1"/>
    <xf numFmtId="0" fontId="3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righ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20" fillId="6" borderId="10" xfId="0" applyFont="1" applyFill="1" applyBorder="1"/>
    <xf numFmtId="0" fontId="20" fillId="6" borderId="11" xfId="0" applyFont="1" applyFill="1" applyBorder="1" applyAlignment="1">
      <alignment horizontal="left" vertical="center" indent="1"/>
    </xf>
    <xf numFmtId="0" fontId="20" fillId="6" borderId="11" xfId="0" applyFont="1" applyFill="1" applyBorder="1" applyAlignment="1">
      <alignment horizontal="right" vertical="center"/>
    </xf>
    <xf numFmtId="0" fontId="20" fillId="6" borderId="12" xfId="0" quotePrefix="1" applyFont="1" applyFill="1" applyBorder="1" applyAlignment="1">
      <alignment horizontal="right" vertical="center"/>
    </xf>
    <xf numFmtId="0" fontId="3" fillId="6" borderId="16" xfId="0" applyFont="1" applyFill="1" applyBorder="1"/>
    <xf numFmtId="3" fontId="3" fillId="6" borderId="16" xfId="0" applyNumberFormat="1" applyFont="1" applyFill="1" applyBorder="1" applyAlignment="1">
      <alignment horizontal="right"/>
    </xf>
    <xf numFmtId="3" fontId="25" fillId="0" borderId="19" xfId="0" applyNumberFormat="1" applyFont="1" applyBorder="1"/>
    <xf numFmtId="4" fontId="20" fillId="5" borderId="0" xfId="6" applyNumberFormat="1" applyFont="1" applyFill="1" applyBorder="1" applyAlignment="1">
      <alignment horizontal="right" vertical="center"/>
      <protection locked="0"/>
    </xf>
    <xf numFmtId="4" fontId="17" fillId="0" borderId="0" xfId="6" applyNumberFormat="1" applyFont="1" applyFill="1" applyBorder="1" applyAlignment="1">
      <alignment horizontal="right" vertical="center"/>
      <protection locked="0"/>
    </xf>
    <xf numFmtId="4" fontId="3" fillId="6" borderId="16" xfId="0" applyNumberFormat="1" applyFont="1" applyFill="1" applyBorder="1" applyAlignment="1">
      <alignment horizontal="right"/>
    </xf>
    <xf numFmtId="167" fontId="25" fillId="0" borderId="19" xfId="0" applyNumberFormat="1" applyFont="1" applyBorder="1"/>
    <xf numFmtId="167" fontId="11" fillId="0" borderId="3" xfId="0" applyNumberFormat="1" applyFont="1" applyBorder="1" applyAlignment="1">
      <alignment horizontal="right" vertical="center"/>
    </xf>
    <xf numFmtId="167" fontId="25" fillId="0" borderId="20" xfId="0" applyNumberFormat="1" applyFont="1" applyBorder="1"/>
    <xf numFmtId="1" fontId="25" fillId="0" borderId="19" xfId="0" applyNumberFormat="1" applyFont="1" applyBorder="1"/>
    <xf numFmtId="1" fontId="11" fillId="0" borderId="3" xfId="0" applyNumberFormat="1" applyFont="1" applyBorder="1" applyAlignment="1">
      <alignment horizontal="right" vertical="center"/>
    </xf>
    <xf numFmtId="1" fontId="25" fillId="0" borderId="20" xfId="0" applyNumberFormat="1" applyFont="1" applyBorder="1"/>
    <xf numFmtId="168" fontId="9" fillId="6" borderId="0" xfId="7" applyNumberFormat="1" applyFont="1" applyFill="1"/>
    <xf numFmtId="0" fontId="3" fillId="6" borderId="0" xfId="0" applyFont="1" applyFill="1" applyAlignment="1">
      <alignment horizontal="center" vertical="center"/>
    </xf>
    <xf numFmtId="0" fontId="3" fillId="6" borderId="0" xfId="0" quotePrefix="1" applyFont="1" applyFill="1" applyAlignment="1">
      <alignment horizontal="center" vertical="center"/>
    </xf>
    <xf numFmtId="0" fontId="20" fillId="6" borderId="11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textRotation="90"/>
    </xf>
    <xf numFmtId="0" fontId="15" fillId="0" borderId="15" xfId="0" applyFont="1" applyBorder="1" applyAlignment="1">
      <alignment horizontal="center" vertical="center" textRotation="90"/>
    </xf>
    <xf numFmtId="0" fontId="15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7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6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802028</xdr:colOff>
      <xdr:row>1</xdr:row>
      <xdr:rowOff>7299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CDCB11-59F0-4F54-B937-F4B043A96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86281" cy="130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6350</xdr:rowOff>
    </xdr:from>
    <xdr:to>
      <xdr:col>2</xdr:col>
      <xdr:colOff>6351</xdr:colOff>
      <xdr:row>1</xdr:row>
      <xdr:rowOff>4142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931D2-CCE0-4AD7-AEE1-B421AB95C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350"/>
          <a:ext cx="6038850" cy="9756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25400</xdr:colOff>
      <xdr:row>0</xdr:row>
      <xdr:rowOff>975692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ACA1FC-3011-4609-99D9-049BE4E02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8850" cy="975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15390</xdr:colOff>
      <xdr:row>0</xdr:row>
      <xdr:rowOff>1054100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339D87-BAA0-449F-85C0-55C78245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4140" cy="1054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1206499</xdr:colOff>
      <xdr:row>1</xdr:row>
      <xdr:rowOff>8294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3D234F-BC3F-4737-9A87-89161969E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23110" cy="1377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showGridLines="0" tabSelected="1" zoomScale="87" zoomScaleNormal="87" workbookViewId="0">
      <selection activeCell="A2" sqref="A2"/>
    </sheetView>
  </sheetViews>
  <sheetFormatPr defaultColWidth="11.90625" defaultRowHeight="15" customHeight="1" x14ac:dyDescent="0.35"/>
  <cols>
    <col min="1" max="1" width="20.90625" customWidth="1"/>
  </cols>
  <sheetData>
    <row r="1" spans="1:9" ht="102.5" customHeight="1" x14ac:dyDescent="0.35"/>
    <row r="2" spans="1:9" ht="24.75" customHeight="1" x14ac:dyDescent="0.6">
      <c r="A2" s="23" t="s">
        <v>94</v>
      </c>
      <c r="B2" s="23"/>
      <c r="C2" s="23"/>
      <c r="D2" s="23"/>
    </row>
    <row r="3" spans="1:9" ht="14.75" customHeight="1" x14ac:dyDescent="0.35">
      <c r="A3" s="24" t="s">
        <v>0</v>
      </c>
      <c r="B3" s="24"/>
      <c r="C3" s="24"/>
      <c r="D3" s="24"/>
    </row>
    <row r="4" spans="1:9" ht="14.5" hidden="1" x14ac:dyDescent="0.35"/>
    <row r="5" spans="1:9" ht="14.5" x14ac:dyDescent="0.35">
      <c r="A5" s="16"/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88</v>
      </c>
    </row>
    <row r="6" spans="1:9" ht="14.5" x14ac:dyDescent="0.35">
      <c r="A6" s="16" t="s">
        <v>8</v>
      </c>
      <c r="B6" s="60" t="s">
        <v>89</v>
      </c>
      <c r="C6" s="60"/>
      <c r="D6" s="60"/>
      <c r="E6" s="60"/>
      <c r="F6" s="60"/>
      <c r="G6" s="60"/>
      <c r="H6" s="60"/>
      <c r="I6" s="60"/>
    </row>
    <row r="7" spans="1:9" ht="14.5" x14ac:dyDescent="0.35">
      <c r="A7" s="28" t="s">
        <v>9</v>
      </c>
      <c r="B7" s="56">
        <v>157.33364741406317</v>
      </c>
      <c r="C7" s="56">
        <v>129.60094270829447</v>
      </c>
      <c r="D7" s="56">
        <v>128.44776480685238</v>
      </c>
      <c r="E7" s="57">
        <v>105.04670570805922</v>
      </c>
      <c r="F7" s="57">
        <v>69.354468487175325</v>
      </c>
      <c r="G7" s="57">
        <v>74.375712820408182</v>
      </c>
      <c r="H7" s="57">
        <v>121.44931505745741</v>
      </c>
      <c r="I7" s="57">
        <v>162.71661056782955</v>
      </c>
    </row>
    <row r="8" spans="1:9" ht="14.5" x14ac:dyDescent="0.35">
      <c r="A8" s="28" t="s">
        <v>10</v>
      </c>
      <c r="B8" s="58">
        <v>114.73109356635121</v>
      </c>
      <c r="C8" s="58">
        <v>94.273682808309104</v>
      </c>
      <c r="D8" s="58">
        <v>92.278138433664978</v>
      </c>
      <c r="E8" s="57">
        <v>76.315321926181142</v>
      </c>
      <c r="F8" s="57">
        <v>50.664506155719771</v>
      </c>
      <c r="G8" s="57">
        <v>49.214742362901674</v>
      </c>
      <c r="H8" s="57">
        <v>71.193771180264633</v>
      </c>
      <c r="I8" s="57">
        <v>100.37774491876966</v>
      </c>
    </row>
    <row r="9" spans="1:9" ht="14.5" x14ac:dyDescent="0.35">
      <c r="A9" s="29" t="s">
        <v>11</v>
      </c>
      <c r="B9" s="58">
        <v>272.0647409804144</v>
      </c>
      <c r="C9" s="58">
        <v>223.87462551660357</v>
      </c>
      <c r="D9" s="58">
        <v>220.72590324051737</v>
      </c>
      <c r="E9" s="57">
        <v>181.36202763424035</v>
      </c>
      <c r="F9" s="57">
        <v>120.0189746428951</v>
      </c>
      <c r="G9" s="57">
        <v>123.59045518330986</v>
      </c>
      <c r="H9" s="57">
        <v>192.64308623772206</v>
      </c>
      <c r="I9" s="57">
        <v>263.09435548659923</v>
      </c>
    </row>
    <row r="10" spans="1:9" ht="14.5" x14ac:dyDescent="0.35">
      <c r="A10" s="16" t="s">
        <v>12</v>
      </c>
      <c r="B10" s="60" t="s">
        <v>89</v>
      </c>
      <c r="C10" s="60"/>
      <c r="D10" s="60"/>
      <c r="E10" s="60"/>
      <c r="F10" s="60"/>
      <c r="G10" s="60"/>
      <c r="H10" s="60"/>
      <c r="I10" s="60"/>
    </row>
    <row r="11" spans="1:9" ht="14.5" x14ac:dyDescent="0.35">
      <c r="A11" s="28" t="s">
        <v>9</v>
      </c>
      <c r="B11" s="56">
        <v>185.96752618252177</v>
      </c>
      <c r="C11" s="56">
        <v>154.67127255693254</v>
      </c>
      <c r="D11" s="56">
        <v>150.61390962502529</v>
      </c>
      <c r="E11" s="57">
        <v>122.39529266814395</v>
      </c>
      <c r="F11" s="57">
        <v>82.386961804883725</v>
      </c>
      <c r="G11" s="57">
        <v>91.140816351664967</v>
      </c>
      <c r="H11" s="57">
        <v>148.30106997262132</v>
      </c>
      <c r="I11" s="57">
        <v>196.21670859842152</v>
      </c>
    </row>
    <row r="12" spans="1:9" ht="14.5" x14ac:dyDescent="0.35">
      <c r="A12" s="28" t="s">
        <v>10</v>
      </c>
      <c r="B12" s="58">
        <v>138.83032742233351</v>
      </c>
      <c r="C12" s="58">
        <v>113.99725079086328</v>
      </c>
      <c r="D12" s="58">
        <v>113.96086771621898</v>
      </c>
      <c r="E12" s="57">
        <v>94.49009508574278</v>
      </c>
      <c r="F12" s="57">
        <v>60.71677296746978</v>
      </c>
      <c r="G12" s="57">
        <v>58.170735196185802</v>
      </c>
      <c r="H12" s="57">
        <v>84.415400853941222</v>
      </c>
      <c r="I12" s="57">
        <v>120.59430176906392</v>
      </c>
    </row>
    <row r="13" spans="1:9" ht="14.5" x14ac:dyDescent="0.35">
      <c r="A13" s="29" t="s">
        <v>11</v>
      </c>
      <c r="B13" s="58">
        <v>324.79785360485528</v>
      </c>
      <c r="C13" s="58">
        <v>268.66852334779583</v>
      </c>
      <c r="D13" s="58">
        <v>264.57477734124427</v>
      </c>
      <c r="E13" s="57">
        <v>216.88538775388673</v>
      </c>
      <c r="F13" s="57">
        <v>143.1037347723535</v>
      </c>
      <c r="G13" s="57">
        <v>149.31155154785077</v>
      </c>
      <c r="H13" s="57">
        <v>232.71647082656256</v>
      </c>
      <c r="I13" s="57">
        <v>316.81101036748544</v>
      </c>
    </row>
    <row r="14" spans="1:9" ht="14.5" x14ac:dyDescent="0.35">
      <c r="A14" s="16" t="s">
        <v>13</v>
      </c>
      <c r="B14" s="61" t="s">
        <v>14</v>
      </c>
      <c r="C14" s="61"/>
      <c r="D14" s="61"/>
      <c r="E14" s="61"/>
      <c r="F14" s="61"/>
      <c r="G14" s="61"/>
      <c r="H14" s="61"/>
      <c r="I14" s="61"/>
    </row>
    <row r="15" spans="1:9" ht="14.5" x14ac:dyDescent="0.35">
      <c r="A15" s="28" t="s">
        <v>9</v>
      </c>
      <c r="B15" s="53">
        <v>1.4067859982801767</v>
      </c>
      <c r="C15" s="53">
        <v>1.1503940947650042</v>
      </c>
      <c r="D15" s="53">
        <v>1.0545916795385386</v>
      </c>
      <c r="E15" s="54">
        <v>0.97787707630061749</v>
      </c>
      <c r="F15" s="54">
        <v>0.70819880399598256</v>
      </c>
      <c r="G15" s="54">
        <v>0.67855219805164579</v>
      </c>
      <c r="H15" s="54">
        <v>0.84513169459581627</v>
      </c>
      <c r="I15" s="54">
        <v>1.0845295514184301</v>
      </c>
    </row>
    <row r="16" spans="1:9" ht="14.5" x14ac:dyDescent="0.35">
      <c r="A16" s="28" t="s">
        <v>10</v>
      </c>
      <c r="B16" s="55">
        <v>0.81341971209524222</v>
      </c>
      <c r="C16" s="55">
        <v>0.6740458811646971</v>
      </c>
      <c r="D16" s="55">
        <v>0.6476731723394713</v>
      </c>
      <c r="E16" s="54">
        <v>0.53317000447963581</v>
      </c>
      <c r="F16" s="54">
        <v>0.34734793889890236</v>
      </c>
      <c r="G16" s="54">
        <v>0.34274146826763863</v>
      </c>
      <c r="H16" s="54">
        <v>0.49190913740124259</v>
      </c>
      <c r="I16" s="54">
        <v>0.70310268972041501</v>
      </c>
    </row>
    <row r="17" spans="1:9" ht="14.5" x14ac:dyDescent="0.35">
      <c r="A17" s="29" t="s">
        <v>11</v>
      </c>
      <c r="B17" s="55">
        <v>2.2202057103754189</v>
      </c>
      <c r="C17" s="55">
        <v>1.8244399759297014</v>
      </c>
      <c r="D17" s="55">
        <v>1.7022648518780099</v>
      </c>
      <c r="E17" s="54">
        <v>1.5110470807802532</v>
      </c>
      <c r="F17" s="54">
        <v>1.0555467428948848</v>
      </c>
      <c r="G17" s="54">
        <v>1.0212936663192844</v>
      </c>
      <c r="H17" s="54">
        <v>1.3370408319970588</v>
      </c>
      <c r="I17" s="54">
        <v>1.7876322411388452</v>
      </c>
    </row>
    <row r="18" spans="1:9" ht="15.65" customHeight="1" x14ac:dyDescent="0.35">
      <c r="A18" s="16" t="s">
        <v>15</v>
      </c>
      <c r="B18" s="60" t="s">
        <v>90</v>
      </c>
      <c r="C18" s="60"/>
      <c r="D18" s="60"/>
      <c r="E18" s="60"/>
      <c r="F18" s="60"/>
      <c r="G18" s="60"/>
      <c r="H18" s="60"/>
      <c r="I18" s="60"/>
    </row>
    <row r="19" spans="1:9" ht="14.5" x14ac:dyDescent="0.35">
      <c r="A19" s="31" t="s">
        <v>16</v>
      </c>
      <c r="B19" s="49">
        <v>504.78414144364677</v>
      </c>
      <c r="C19" s="49">
        <v>406.5348870780748</v>
      </c>
      <c r="D19" s="49">
        <v>391.56485160394021</v>
      </c>
      <c r="E19" s="30">
        <v>326.97356062162822</v>
      </c>
      <c r="F19" s="30">
        <v>215.70739248437965</v>
      </c>
      <c r="G19" s="30">
        <v>216.90560689138843</v>
      </c>
      <c r="H19" s="30">
        <v>317.24271090143992</v>
      </c>
      <c r="I19" s="30">
        <v>438.72222163793566</v>
      </c>
    </row>
    <row r="20" spans="1:9" ht="14.5" x14ac:dyDescent="0.35">
      <c r="A20" s="15"/>
      <c r="B20" s="15"/>
      <c r="C20" s="15"/>
      <c r="D20" s="15"/>
    </row>
  </sheetData>
  <mergeCells count="4">
    <mergeCell ref="B6:I6"/>
    <mergeCell ref="B10:I10"/>
    <mergeCell ref="B14:I14"/>
    <mergeCell ref="B18:I18"/>
  </mergeCells>
  <phoneticPr fontId="22" type="noConversion"/>
  <pageMargins left="0.7" right="0.7" top="0.75" bottom="0.75" header="0.3" footer="0.3"/>
  <pageSetup paperSize="9" scale="88" orientation="landscape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7"/>
  <sheetViews>
    <sheetView showGridLines="0" zoomScaleNormal="100" workbookViewId="0">
      <selection activeCell="A2" sqref="A2"/>
    </sheetView>
  </sheetViews>
  <sheetFormatPr defaultColWidth="9.08984375" defaultRowHeight="14.5" x14ac:dyDescent="0.35"/>
  <cols>
    <col min="1" max="1" width="47.90625" customWidth="1"/>
    <col min="2" max="2" width="38.453125" customWidth="1"/>
    <col min="3" max="11" width="16.36328125" customWidth="1"/>
  </cols>
  <sheetData>
    <row r="1" spans="1:2" ht="77" customHeight="1" x14ac:dyDescent="0.35"/>
    <row r="2" spans="1:2" ht="21.5" customHeight="1" x14ac:dyDescent="0.6">
      <c r="A2" s="23" t="str">
        <f>'Regional Summary'!A2</f>
        <v>ALICE SPRINGS</v>
      </c>
    </row>
    <row r="3" spans="1:2" ht="15.5" x14ac:dyDescent="0.35">
      <c r="A3" s="24" t="s">
        <v>0</v>
      </c>
    </row>
    <row r="4" spans="1:2" ht="7.25" hidden="1" customHeight="1" x14ac:dyDescent="0.35"/>
    <row r="5" spans="1:2" x14ac:dyDescent="0.35">
      <c r="A5" s="16" t="s">
        <v>15</v>
      </c>
      <c r="B5" s="18" t="s">
        <v>88</v>
      </c>
    </row>
    <row r="6" spans="1:2" x14ac:dyDescent="0.35">
      <c r="A6" s="19"/>
      <c r="B6" s="20" t="s">
        <v>17</v>
      </c>
    </row>
    <row r="7" spans="1:2" x14ac:dyDescent="0.35">
      <c r="A7" s="2" t="s">
        <v>18</v>
      </c>
      <c r="B7" s="26"/>
    </row>
    <row r="8" spans="1:2" x14ac:dyDescent="0.35">
      <c r="A8" s="25" t="s">
        <v>19</v>
      </c>
      <c r="B8" s="27">
        <v>56.142383721222409</v>
      </c>
    </row>
    <row r="9" spans="1:2" x14ac:dyDescent="0.35">
      <c r="A9" s="25" t="s">
        <v>20</v>
      </c>
      <c r="B9" s="27">
        <v>12.88555220930512</v>
      </c>
    </row>
    <row r="10" spans="1:2" x14ac:dyDescent="0.35">
      <c r="A10" s="25" t="s">
        <v>21</v>
      </c>
      <c r="B10" s="27">
        <v>52.595162547972919</v>
      </c>
    </row>
    <row r="11" spans="1:2" x14ac:dyDescent="0.35">
      <c r="A11" s="25" t="s">
        <v>22</v>
      </c>
      <c r="B11" s="27">
        <v>7.5106359005934253</v>
      </c>
    </row>
    <row r="12" spans="1:2" x14ac:dyDescent="0.35">
      <c r="A12" s="25" t="s">
        <v>23</v>
      </c>
      <c r="B12" s="27">
        <v>6.1391438943450378</v>
      </c>
    </row>
    <row r="13" spans="1:2" x14ac:dyDescent="0.35">
      <c r="A13" s="25" t="s">
        <v>24</v>
      </c>
      <c r="B13" s="27">
        <v>112.30516923904298</v>
      </c>
    </row>
    <row r="14" spans="1:2" x14ac:dyDescent="0.35">
      <c r="A14" s="25" t="s">
        <v>25</v>
      </c>
      <c r="B14" s="27">
        <v>14.38968517456377</v>
      </c>
    </row>
    <row r="15" spans="1:2" x14ac:dyDescent="0.35">
      <c r="A15" s="25" t="s">
        <v>26</v>
      </c>
      <c r="B15" s="27">
        <v>37.582903334909794</v>
      </c>
    </row>
    <row r="16" spans="1:2" x14ac:dyDescent="0.35">
      <c r="A16" s="25" t="s">
        <v>27</v>
      </c>
      <c r="B16" s="27">
        <v>24.70913009144326</v>
      </c>
    </row>
    <row r="17" spans="1:2" x14ac:dyDescent="0.35">
      <c r="A17" s="25" t="s">
        <v>28</v>
      </c>
      <c r="B17" s="27">
        <v>2.1593161136741652</v>
      </c>
    </row>
    <row r="18" spans="1:2" x14ac:dyDescent="0.35">
      <c r="A18" s="25" t="s">
        <v>29</v>
      </c>
      <c r="B18" s="27">
        <v>25.673920575137235</v>
      </c>
    </row>
    <row r="19" spans="1:2" x14ac:dyDescent="0.35">
      <c r="A19" s="25" t="s">
        <v>30</v>
      </c>
      <c r="B19" s="27">
        <v>22.773663108320967</v>
      </c>
    </row>
    <row r="20" spans="1:2" x14ac:dyDescent="0.35">
      <c r="A20" s="25" t="s">
        <v>31</v>
      </c>
      <c r="B20" s="27">
        <v>20.480185887710896</v>
      </c>
    </row>
    <row r="21" spans="1:2" x14ac:dyDescent="0.35">
      <c r="A21" s="25" t="s">
        <v>32</v>
      </c>
      <c r="B21" s="27">
        <v>4.6357544554455448</v>
      </c>
    </row>
    <row r="22" spans="1:2" ht="15" customHeight="1" x14ac:dyDescent="0.35">
      <c r="A22" s="25" t="s">
        <v>33</v>
      </c>
      <c r="B22" s="27">
        <v>29.233542864870564</v>
      </c>
    </row>
    <row r="23" spans="1:2" x14ac:dyDescent="0.35">
      <c r="A23" s="25" t="s">
        <v>34</v>
      </c>
      <c r="B23" s="27">
        <v>0.7922550764062174</v>
      </c>
    </row>
    <row r="24" spans="1:2" x14ac:dyDescent="0.35">
      <c r="A24" s="25" t="s">
        <v>35</v>
      </c>
      <c r="B24" s="27">
        <v>4.1010740098556431</v>
      </c>
    </row>
    <row r="25" spans="1:2" x14ac:dyDescent="0.35">
      <c r="A25" s="25" t="s">
        <v>36</v>
      </c>
      <c r="B25" s="27">
        <v>4.6127434331157939</v>
      </c>
    </row>
    <row r="26" spans="1:2" x14ac:dyDescent="0.35">
      <c r="A26" s="21" t="s">
        <v>37</v>
      </c>
      <c r="B26" s="22">
        <v>438.72222163793577</v>
      </c>
    </row>
    <row r="27" spans="1:2" x14ac:dyDescent="0.35">
      <c r="A27" s="15"/>
    </row>
  </sheetData>
  <pageMargins left="0.7" right="0.7" top="0.75" bottom="0.75" header="0.3" footer="0.3"/>
  <pageSetup paperSize="9" scale="94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1"/>
  <sheetViews>
    <sheetView showGridLines="0" workbookViewId="0">
      <selection activeCell="A2" sqref="A2"/>
    </sheetView>
  </sheetViews>
  <sheetFormatPr defaultRowHeight="14.5" x14ac:dyDescent="0.35"/>
  <cols>
    <col min="1" max="1" width="44.453125" customWidth="1"/>
    <col min="2" max="2" width="41.6328125" customWidth="1"/>
    <col min="3" max="11" width="38.36328125" customWidth="1"/>
  </cols>
  <sheetData>
    <row r="1" spans="1:2" ht="77.5" customHeight="1" x14ac:dyDescent="0.35"/>
    <row r="2" spans="1:2" ht="21" customHeight="1" x14ac:dyDescent="0.6">
      <c r="A2" s="23" t="str">
        <f>Consumption!A2</f>
        <v>ALICE SPRINGS</v>
      </c>
    </row>
    <row r="3" spans="1:2" ht="15" customHeight="1" x14ac:dyDescent="0.35">
      <c r="A3" s="24" t="s">
        <v>0</v>
      </c>
    </row>
    <row r="4" spans="1:2" ht="0.65" customHeight="1" x14ac:dyDescent="0.35"/>
    <row r="5" spans="1:2" x14ac:dyDescent="0.35">
      <c r="A5" s="16"/>
      <c r="B5" s="18" t="s">
        <v>91</v>
      </c>
    </row>
    <row r="6" spans="1:2" x14ac:dyDescent="0.35">
      <c r="A6" s="16" t="s">
        <v>8</v>
      </c>
      <c r="B6" s="18" t="s">
        <v>17</v>
      </c>
    </row>
    <row r="7" spans="1:2" x14ac:dyDescent="0.35">
      <c r="A7" s="3" t="s">
        <v>38</v>
      </c>
      <c r="B7" s="25"/>
    </row>
    <row r="8" spans="1:2" x14ac:dyDescent="0.35">
      <c r="A8" s="4" t="s">
        <v>39</v>
      </c>
      <c r="B8" s="27">
        <v>26.677729159965573</v>
      </c>
    </row>
    <row r="9" spans="1:2" x14ac:dyDescent="0.35">
      <c r="A9" s="4" t="s">
        <v>40</v>
      </c>
      <c r="B9" s="27">
        <v>6.2107442134512176</v>
      </c>
    </row>
    <row r="10" spans="1:2" x14ac:dyDescent="0.35">
      <c r="A10" s="4" t="s">
        <v>41</v>
      </c>
      <c r="B10" s="27">
        <v>13.149412096266792</v>
      </c>
    </row>
    <row r="11" spans="1:2" x14ac:dyDescent="0.35">
      <c r="A11" s="4" t="s">
        <v>42</v>
      </c>
      <c r="B11" s="27">
        <v>5.1215361032850808</v>
      </c>
    </row>
    <row r="12" spans="1:2" x14ac:dyDescent="0.35">
      <c r="A12" s="4" t="s">
        <v>43</v>
      </c>
      <c r="B12" s="27">
        <v>6.912617106229356</v>
      </c>
    </row>
    <row r="13" spans="1:2" x14ac:dyDescent="0.35">
      <c r="A13" s="4" t="s">
        <v>44</v>
      </c>
      <c r="B13" s="27">
        <v>3.0751642055784028</v>
      </c>
    </row>
    <row r="14" spans="1:2" x14ac:dyDescent="0.35">
      <c r="A14" s="4" t="s">
        <v>45</v>
      </c>
      <c r="B14" s="27">
        <v>2.7504469528191549</v>
      </c>
    </row>
    <row r="15" spans="1:2" x14ac:dyDescent="0.35">
      <c r="A15" s="4" t="s">
        <v>46</v>
      </c>
      <c r="B15" s="27">
        <v>33.005690331439929</v>
      </c>
    </row>
    <row r="16" spans="1:2" x14ac:dyDescent="0.35">
      <c r="A16" s="4" t="s">
        <v>47</v>
      </c>
      <c r="B16" s="27">
        <v>5.9465549496374841</v>
      </c>
    </row>
    <row r="17" spans="1:2" x14ac:dyDescent="0.35">
      <c r="A17" s="4" t="s">
        <v>26</v>
      </c>
      <c r="B17" s="27">
        <v>20.029806047716253</v>
      </c>
    </row>
    <row r="18" spans="1:2" x14ac:dyDescent="0.35">
      <c r="A18" s="4" t="s">
        <v>48</v>
      </c>
      <c r="B18" s="27">
        <v>4.0262486509824962</v>
      </c>
    </row>
    <row r="19" spans="1:2" x14ac:dyDescent="0.35">
      <c r="A19" s="4" t="s">
        <v>49</v>
      </c>
      <c r="B19" s="27">
        <v>0.96251831345226146</v>
      </c>
    </row>
    <row r="20" spans="1:2" x14ac:dyDescent="0.35">
      <c r="A20" s="4" t="s">
        <v>50</v>
      </c>
      <c r="B20" s="27">
        <v>8.4933575529351213</v>
      </c>
    </row>
    <row r="21" spans="1:2" x14ac:dyDescent="0.35">
      <c r="A21" s="5" t="s">
        <v>51</v>
      </c>
      <c r="B21" s="32">
        <v>136.36182568375909</v>
      </c>
    </row>
    <row r="22" spans="1:2" ht="4.5" customHeight="1" x14ac:dyDescent="0.35">
      <c r="A22" s="6"/>
      <c r="B22" s="27"/>
    </row>
    <row r="23" spans="1:2" x14ac:dyDescent="0.35">
      <c r="A23" s="3" t="s">
        <v>52</v>
      </c>
      <c r="B23" s="27"/>
    </row>
    <row r="24" spans="1:2" x14ac:dyDescent="0.35">
      <c r="A24" s="4" t="s">
        <v>53</v>
      </c>
      <c r="B24" s="27">
        <v>1.4764748352382384</v>
      </c>
    </row>
    <row r="25" spans="1:2" x14ac:dyDescent="0.35">
      <c r="A25" s="4" t="s">
        <v>54</v>
      </c>
      <c r="B25" s="27">
        <v>15.676575014732864</v>
      </c>
    </row>
    <row r="26" spans="1:2" x14ac:dyDescent="0.35">
      <c r="A26" s="4" t="s">
        <v>55</v>
      </c>
      <c r="B26" s="27">
        <v>5.1370588584318364</v>
      </c>
    </row>
    <row r="27" spans="1:2" x14ac:dyDescent="0.35">
      <c r="A27" s="5" t="s">
        <v>56</v>
      </c>
      <c r="B27" s="32">
        <v>22.29010870840294</v>
      </c>
    </row>
    <row r="28" spans="1:2" ht="4.5" customHeight="1" x14ac:dyDescent="0.35">
      <c r="A28" s="6"/>
      <c r="B28" s="27"/>
    </row>
    <row r="29" spans="1:2" x14ac:dyDescent="0.35">
      <c r="A29" s="7" t="s">
        <v>57</v>
      </c>
      <c r="B29" s="32">
        <v>4.0646761756675041</v>
      </c>
    </row>
    <row r="30" spans="1:2" x14ac:dyDescent="0.35">
      <c r="A30" s="33" t="s">
        <v>58</v>
      </c>
      <c r="B30" s="34">
        <v>162.71661056782955</v>
      </c>
    </row>
    <row r="31" spans="1:2" x14ac:dyDescent="0.35">
      <c r="A31" s="15"/>
    </row>
  </sheetData>
  <pageMargins left="0.7" right="0.7" top="0.75" bottom="0.75" header="0.3" footer="0.3"/>
  <pageSetup paperSize="9" scale="9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1"/>
  <sheetViews>
    <sheetView showGridLines="0" workbookViewId="0">
      <selection activeCell="A2" sqref="A2"/>
    </sheetView>
  </sheetViews>
  <sheetFormatPr defaultColWidth="9.08984375" defaultRowHeight="14.5" x14ac:dyDescent="0.35"/>
  <cols>
    <col min="1" max="1" width="49.453125" customWidth="1"/>
    <col min="2" max="2" width="18.08984375" customWidth="1"/>
    <col min="3" max="3" width="13.6328125" customWidth="1"/>
    <col min="4" max="4" width="12" customWidth="1"/>
    <col min="5" max="11" width="33" customWidth="1"/>
  </cols>
  <sheetData>
    <row r="1" spans="1:4" ht="83.5" customHeight="1" x14ac:dyDescent="0.35"/>
    <row r="2" spans="1:4" ht="20.5" customHeight="1" x14ac:dyDescent="0.6">
      <c r="A2" s="23" t="str">
        <f>GVA!A2</f>
        <v>ALICE SPRINGS</v>
      </c>
    </row>
    <row r="3" spans="1:4" ht="15" customHeight="1" x14ac:dyDescent="0.35">
      <c r="A3" s="24" t="s">
        <v>0</v>
      </c>
    </row>
    <row r="4" spans="1:4" ht="7.25" hidden="1" customHeight="1" x14ac:dyDescent="0.35"/>
    <row r="5" spans="1:4" x14ac:dyDescent="0.35">
      <c r="A5" s="37"/>
      <c r="B5" s="60" t="s">
        <v>92</v>
      </c>
      <c r="C5" s="60"/>
      <c r="D5" s="60"/>
    </row>
    <row r="6" spans="1:4" x14ac:dyDescent="0.35">
      <c r="A6" s="16" t="s">
        <v>13</v>
      </c>
      <c r="B6" s="17" t="s">
        <v>59</v>
      </c>
      <c r="C6" s="17" t="s">
        <v>60</v>
      </c>
      <c r="D6" s="17" t="s">
        <v>61</v>
      </c>
    </row>
    <row r="7" spans="1:4" x14ac:dyDescent="0.35">
      <c r="A7" s="14" t="s">
        <v>62</v>
      </c>
      <c r="B7" s="35"/>
      <c r="C7" s="35"/>
      <c r="D7" s="35"/>
    </row>
    <row r="8" spans="1:4" x14ac:dyDescent="0.35">
      <c r="A8" s="36" t="s">
        <v>39</v>
      </c>
      <c r="B8" s="27">
        <v>0.12493482087214838</v>
      </c>
      <c r="C8" s="27">
        <v>3.9233173650010673E-2</v>
      </c>
      <c r="D8" s="27">
        <v>0.16416799452215905</v>
      </c>
    </row>
    <row r="9" spans="1:4" x14ac:dyDescent="0.35">
      <c r="A9" s="36" t="s">
        <v>41</v>
      </c>
      <c r="B9" s="27">
        <v>7.6387748087161242E-2</v>
      </c>
      <c r="C9" s="27">
        <v>0.12852753093603403</v>
      </c>
      <c r="D9" s="27">
        <v>0.20491527902319528</v>
      </c>
    </row>
    <row r="10" spans="1:4" x14ac:dyDescent="0.35">
      <c r="A10" s="36" t="s">
        <v>63</v>
      </c>
      <c r="B10" s="27">
        <v>2.5664561242002552E-2</v>
      </c>
      <c r="C10" s="27">
        <v>1.6281877285696543E-2</v>
      </c>
      <c r="D10" s="27">
        <v>4.1946438527699095E-2</v>
      </c>
    </row>
    <row r="11" spans="1:4" x14ac:dyDescent="0.35">
      <c r="A11" s="36" t="s">
        <v>64</v>
      </c>
      <c r="B11" s="27">
        <v>7.0893251385213213E-2</v>
      </c>
      <c r="C11" s="27">
        <v>2.8884155054263526E-2</v>
      </c>
      <c r="D11" s="27">
        <v>9.9777406439476746E-2</v>
      </c>
    </row>
    <row r="12" spans="1:4" x14ac:dyDescent="0.35">
      <c r="A12" s="36" t="s">
        <v>46</v>
      </c>
      <c r="B12" s="27">
        <v>7.262214431776462E-2</v>
      </c>
      <c r="C12" s="27">
        <v>1.6286689093574103E-2</v>
      </c>
      <c r="D12" s="27">
        <v>8.890883341133872E-2</v>
      </c>
    </row>
    <row r="13" spans="1:4" x14ac:dyDescent="0.35">
      <c r="A13" s="36" t="s">
        <v>26</v>
      </c>
      <c r="B13" s="27">
        <v>6.0392338336602423E-2</v>
      </c>
      <c r="C13" s="27">
        <v>1.6408482282102274E-2</v>
      </c>
      <c r="D13" s="27">
        <v>7.680082061870469E-2</v>
      </c>
    </row>
    <row r="14" spans="1:4" x14ac:dyDescent="0.35">
      <c r="A14" s="36" t="s">
        <v>48</v>
      </c>
      <c r="B14" s="27">
        <v>3.5405165581545286E-2</v>
      </c>
      <c r="C14" s="27">
        <v>7.7984764766567188E-3</v>
      </c>
      <c r="D14" s="27">
        <v>4.3203642058202006E-2</v>
      </c>
    </row>
    <row r="15" spans="1:4" x14ac:dyDescent="0.35">
      <c r="A15" s="36" t="s">
        <v>49</v>
      </c>
      <c r="B15" s="27">
        <v>1.8057416973531925E-2</v>
      </c>
      <c r="C15" s="27">
        <v>8.9530094683661098E-4</v>
      </c>
      <c r="D15" s="27">
        <v>1.8952717920368536E-2</v>
      </c>
    </row>
    <row r="16" spans="1:4" x14ac:dyDescent="0.35">
      <c r="A16" s="36" t="s">
        <v>50</v>
      </c>
      <c r="B16" s="27">
        <v>3.4016834093125156E-2</v>
      </c>
      <c r="C16" s="27">
        <v>3.9434204438579978E-2</v>
      </c>
      <c r="D16" s="27">
        <v>7.3451038531705135E-2</v>
      </c>
    </row>
    <row r="17" spans="1:4" x14ac:dyDescent="0.35">
      <c r="A17" s="36" t="s">
        <v>65</v>
      </c>
      <c r="B17" s="27">
        <v>0.11904594713783828</v>
      </c>
      <c r="C17" s="27">
        <v>8.2464124967680172E-2</v>
      </c>
      <c r="D17" s="27">
        <v>0.20151007210551847</v>
      </c>
    </row>
    <row r="18" spans="1:4" x14ac:dyDescent="0.35">
      <c r="A18" s="36" t="s">
        <v>55</v>
      </c>
      <c r="B18" s="27">
        <v>3.0543520300128125E-2</v>
      </c>
      <c r="C18" s="27">
        <v>6.6406429376018369E-3</v>
      </c>
      <c r="D18" s="27">
        <v>3.718416323772996E-2</v>
      </c>
    </row>
    <row r="19" spans="1:4" x14ac:dyDescent="0.35">
      <c r="A19" s="36" t="s">
        <v>57</v>
      </c>
      <c r="B19" s="27">
        <v>2.9917097502383277E-2</v>
      </c>
      <c r="C19" s="27">
        <v>5.3352075353222958E-3</v>
      </c>
      <c r="D19" s="27">
        <v>3.5252305037705572E-2</v>
      </c>
    </row>
    <row r="20" spans="1:4" x14ac:dyDescent="0.35">
      <c r="A20" s="38" t="s">
        <v>66</v>
      </c>
      <c r="B20" s="59">
        <v>0.69788084582944432</v>
      </c>
      <c r="C20" s="59">
        <v>0.38818986560435881</v>
      </c>
      <c r="D20" s="59">
        <v>1.0860707114338031</v>
      </c>
    </row>
    <row r="21" spans="1:4" x14ac:dyDescent="0.35">
      <c r="A21" s="15"/>
    </row>
  </sheetData>
  <mergeCells count="1">
    <mergeCell ref="B5:D5"/>
  </mergeCells>
  <pageMargins left="0.7" right="0.7" top="0.75" bottom="0.75" header="0.3" footer="0.3"/>
  <pageSetup paperSize="9" scale="92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showGridLines="0" zoomScale="90" zoomScaleNormal="90" workbookViewId="0">
      <selection activeCell="A2" sqref="A2"/>
    </sheetView>
  </sheetViews>
  <sheetFormatPr defaultColWidth="9.08984375" defaultRowHeight="14.5" x14ac:dyDescent="0.35"/>
  <cols>
    <col min="1" max="1" width="5.453125" customWidth="1"/>
    <col min="2" max="2" width="39.36328125" customWidth="1"/>
    <col min="3" max="3" width="25.6328125" customWidth="1"/>
    <col min="4" max="4" width="16.90625" customWidth="1"/>
    <col min="5" max="5" width="17.36328125" customWidth="1"/>
    <col min="6" max="6" width="17.6328125" customWidth="1"/>
  </cols>
  <sheetData>
    <row r="1" spans="1:8" ht="108" customHeight="1" x14ac:dyDescent="0.35"/>
    <row r="2" spans="1:8" ht="25.5" customHeight="1" x14ac:dyDescent="0.6">
      <c r="A2" s="1" t="s">
        <v>93</v>
      </c>
    </row>
    <row r="3" spans="1:8" ht="42" customHeight="1" x14ac:dyDescent="0.35">
      <c r="A3" s="39"/>
      <c r="B3" s="40"/>
      <c r="C3" s="41" t="s">
        <v>67</v>
      </c>
      <c r="D3" s="40" t="s">
        <v>68</v>
      </c>
      <c r="E3" s="40" t="s">
        <v>69</v>
      </c>
      <c r="F3" s="42" t="s">
        <v>13</v>
      </c>
    </row>
    <row r="4" spans="1:8" x14ac:dyDescent="0.35">
      <c r="A4" s="43"/>
      <c r="B4" s="44"/>
      <c r="C4" s="45" t="s">
        <v>70</v>
      </c>
      <c r="D4" s="62" t="s">
        <v>71</v>
      </c>
      <c r="E4" s="62"/>
      <c r="F4" s="46" t="s">
        <v>72</v>
      </c>
    </row>
    <row r="5" spans="1:8" x14ac:dyDescent="0.35">
      <c r="A5" s="63" t="s">
        <v>9</v>
      </c>
      <c r="B5" s="8" t="s">
        <v>73</v>
      </c>
      <c r="C5" s="9">
        <v>1735.3559985619925</v>
      </c>
      <c r="D5" s="9">
        <v>634.36329218922492</v>
      </c>
      <c r="E5" s="9">
        <v>763.22758221264417</v>
      </c>
      <c r="F5" s="51">
        <v>3.9404918258500752</v>
      </c>
      <c r="G5" s="10"/>
      <c r="H5" s="10"/>
    </row>
    <row r="6" spans="1:8" x14ac:dyDescent="0.35">
      <c r="A6" s="64"/>
      <c r="B6" s="8" t="s">
        <v>74</v>
      </c>
      <c r="C6" s="9">
        <v>66.242589800787101</v>
      </c>
      <c r="D6" s="9">
        <v>19.623521815258215</v>
      </c>
      <c r="E6" s="9">
        <v>24.749097440255266</v>
      </c>
      <c r="F6" s="51">
        <v>9.9821036133855678E-2</v>
      </c>
      <c r="G6" s="10"/>
      <c r="H6" s="10"/>
    </row>
    <row r="7" spans="1:8" x14ac:dyDescent="0.35">
      <c r="A7" s="64"/>
      <c r="B7" s="12" t="s">
        <v>75</v>
      </c>
      <c r="C7" s="13">
        <v>438.72222163793566</v>
      </c>
      <c r="D7" s="13">
        <v>162.71661056782955</v>
      </c>
      <c r="E7" s="13">
        <v>196.21670859842152</v>
      </c>
      <c r="F7" s="50">
        <v>1.0845295514184301</v>
      </c>
      <c r="G7" s="10"/>
      <c r="H7" s="10"/>
    </row>
    <row r="8" spans="1:8" x14ac:dyDescent="0.35">
      <c r="A8" s="64"/>
      <c r="B8" s="8" t="s">
        <v>76</v>
      </c>
      <c r="C8" s="9">
        <v>426.99120485636985</v>
      </c>
      <c r="D8" s="9">
        <v>107.56158731707382</v>
      </c>
      <c r="E8" s="9">
        <v>134.74004248351855</v>
      </c>
      <c r="F8" s="51">
        <v>1.3383367559260269</v>
      </c>
      <c r="G8" s="10"/>
      <c r="H8" s="10"/>
    </row>
    <row r="9" spans="1:8" x14ac:dyDescent="0.35">
      <c r="A9" s="64"/>
      <c r="B9" s="8" t="s">
        <v>77</v>
      </c>
      <c r="C9" s="9">
        <v>383.92499243701587</v>
      </c>
      <c r="D9" s="9">
        <v>105.99703701264572</v>
      </c>
      <c r="E9" s="9">
        <v>130.60138501807404</v>
      </c>
      <c r="F9" s="51">
        <v>0.97152881398311808</v>
      </c>
      <c r="G9" s="10"/>
      <c r="H9" s="10"/>
    </row>
    <row r="10" spans="1:8" x14ac:dyDescent="0.35">
      <c r="A10" s="64"/>
      <c r="B10" s="8" t="s">
        <v>78</v>
      </c>
      <c r="C10" s="9">
        <v>91.250763761537982</v>
      </c>
      <c r="D10" s="9">
        <v>18.098811833979312</v>
      </c>
      <c r="E10" s="9">
        <v>22.753479540027548</v>
      </c>
      <c r="F10" s="51">
        <v>0.14860940473786685</v>
      </c>
      <c r="G10" s="10"/>
      <c r="H10" s="10"/>
    </row>
    <row r="11" spans="1:8" x14ac:dyDescent="0.35">
      <c r="A11" s="64"/>
      <c r="B11" s="8" t="s">
        <v>79</v>
      </c>
      <c r="C11" s="9">
        <v>516.27082894436114</v>
      </c>
      <c r="D11" s="9">
        <v>166.59833926398832</v>
      </c>
      <c r="E11" s="9">
        <v>191.85060470705903</v>
      </c>
      <c r="F11" s="51">
        <v>0.38908261195062716</v>
      </c>
      <c r="G11" s="10"/>
      <c r="H11" s="10"/>
    </row>
    <row r="12" spans="1:8" x14ac:dyDescent="0.35">
      <c r="A12" s="64"/>
      <c r="B12" s="47" t="s">
        <v>80</v>
      </c>
      <c r="C12" s="48">
        <v>1735.3559985619925</v>
      </c>
      <c r="D12" s="48">
        <v>634.36329218922492</v>
      </c>
      <c r="E12" s="48">
        <v>763.22758221264417</v>
      </c>
      <c r="F12" s="52">
        <v>3.9404918258500752</v>
      </c>
      <c r="G12" s="10"/>
      <c r="H12" s="10"/>
    </row>
    <row r="13" spans="1:8" x14ac:dyDescent="0.35">
      <c r="A13" s="64"/>
      <c r="B13" s="47" t="s">
        <v>81</v>
      </c>
      <c r="C13" s="48">
        <v>1923.4026014380074</v>
      </c>
      <c r="D13" s="48">
        <v>580.59590781077497</v>
      </c>
      <c r="E13" s="48">
        <v>700.91131778735598</v>
      </c>
      <c r="F13" s="52">
        <v>4.0319081741499243</v>
      </c>
      <c r="G13" s="10"/>
      <c r="H13" s="10"/>
    </row>
    <row r="14" spans="1:8" x14ac:dyDescent="0.35">
      <c r="A14" s="64"/>
      <c r="B14" s="47" t="s">
        <v>82</v>
      </c>
      <c r="C14" s="48" t="s">
        <v>83</v>
      </c>
      <c r="D14" s="48" t="s">
        <v>83</v>
      </c>
      <c r="E14" s="48" t="s">
        <v>83</v>
      </c>
      <c r="F14" s="52" t="s">
        <v>83</v>
      </c>
      <c r="H14" s="10"/>
    </row>
    <row r="15" spans="1:8" x14ac:dyDescent="0.35">
      <c r="A15" s="65"/>
      <c r="B15" s="47" t="s">
        <v>84</v>
      </c>
      <c r="C15" s="48">
        <v>3658.7586000000001</v>
      </c>
      <c r="D15" s="48">
        <v>1214.9591999999998</v>
      </c>
      <c r="E15" s="48">
        <v>1464.1389000000001</v>
      </c>
      <c r="F15" s="52">
        <v>7.9723999999999995</v>
      </c>
      <c r="H15" s="10"/>
    </row>
    <row r="16" spans="1:8" x14ac:dyDescent="0.35">
      <c r="A16" s="64" t="s">
        <v>10</v>
      </c>
      <c r="B16" s="8" t="s">
        <v>73</v>
      </c>
      <c r="C16" s="9"/>
      <c r="D16" s="9">
        <v>391.81210290621846</v>
      </c>
      <c r="E16" s="9">
        <v>470.54003818582248</v>
      </c>
      <c r="F16" s="51">
        <v>2.6930677860491063</v>
      </c>
      <c r="H16" s="10"/>
    </row>
    <row r="17" spans="1:8" x14ac:dyDescent="0.35">
      <c r="A17" s="64"/>
      <c r="B17" s="8" t="s">
        <v>74</v>
      </c>
      <c r="C17" s="9"/>
      <c r="D17" s="9">
        <v>10.281906057695242</v>
      </c>
      <c r="E17" s="9">
        <v>12.359341019868531</v>
      </c>
      <c r="F17" s="51">
        <v>7.2532246013453455E-2</v>
      </c>
      <c r="H17" s="10"/>
    </row>
    <row r="18" spans="1:8" x14ac:dyDescent="0.35">
      <c r="A18" s="64"/>
      <c r="B18" s="12" t="s">
        <v>75</v>
      </c>
      <c r="C18" s="13"/>
      <c r="D18" s="13">
        <v>100.37774491876966</v>
      </c>
      <c r="E18" s="13">
        <v>120.59430176906392</v>
      </c>
      <c r="F18" s="50">
        <v>0.70310268972041501</v>
      </c>
      <c r="H18" s="10"/>
    </row>
    <row r="19" spans="1:8" x14ac:dyDescent="0.35">
      <c r="A19" s="64"/>
      <c r="B19" s="8" t="s">
        <v>76</v>
      </c>
      <c r="C19" s="9"/>
      <c r="D19" s="9">
        <v>67.934951162906245</v>
      </c>
      <c r="E19" s="9">
        <v>81.537076069323007</v>
      </c>
      <c r="F19" s="51">
        <v>0.48238119449347799</v>
      </c>
      <c r="H19" s="10"/>
    </row>
    <row r="20" spans="1:8" x14ac:dyDescent="0.35">
      <c r="A20" s="64"/>
      <c r="B20" s="8" t="s">
        <v>77</v>
      </c>
      <c r="C20" s="9"/>
      <c r="D20" s="9">
        <v>71.820376133213088</v>
      </c>
      <c r="E20" s="9">
        <v>86.251731163898071</v>
      </c>
      <c r="F20" s="51">
        <v>0.50497877306125871</v>
      </c>
      <c r="H20" s="10"/>
    </row>
    <row r="21" spans="1:8" x14ac:dyDescent="0.35">
      <c r="A21" s="64"/>
      <c r="B21" s="8" t="s">
        <v>78</v>
      </c>
      <c r="C21" s="9"/>
      <c r="D21" s="9">
        <v>11.889240222609294</v>
      </c>
      <c r="E21" s="9">
        <v>14.283323833042854</v>
      </c>
      <c r="F21" s="51">
        <v>8.3658692229330756E-2</v>
      </c>
      <c r="H21" s="10"/>
    </row>
    <row r="22" spans="1:8" x14ac:dyDescent="0.35">
      <c r="A22" s="64"/>
      <c r="B22" s="8" t="s">
        <v>79</v>
      </c>
      <c r="C22" s="9"/>
      <c r="D22" s="9">
        <v>0</v>
      </c>
      <c r="E22" s="9">
        <v>0</v>
      </c>
      <c r="F22" s="51">
        <v>0</v>
      </c>
      <c r="H22" s="10"/>
    </row>
    <row r="23" spans="1:8" x14ac:dyDescent="0.35">
      <c r="A23" s="64"/>
      <c r="B23" s="47" t="s">
        <v>80</v>
      </c>
      <c r="C23" s="48"/>
      <c r="D23" s="48">
        <v>391.81210290621846</v>
      </c>
      <c r="E23" s="48">
        <v>470.54003818582248</v>
      </c>
      <c r="F23" s="52">
        <v>2.6930677860491063</v>
      </c>
      <c r="H23" s="10"/>
    </row>
    <row r="24" spans="1:8" x14ac:dyDescent="0.35">
      <c r="A24" s="64"/>
      <c r="B24" s="47" t="s">
        <v>81</v>
      </c>
      <c r="C24" s="48"/>
      <c r="D24" s="48">
        <v>262.30421849519354</v>
      </c>
      <c r="E24" s="48">
        <v>315.02577385519641</v>
      </c>
      <c r="F24" s="52">
        <v>1.846653595517936</v>
      </c>
    </row>
    <row r="25" spans="1:8" x14ac:dyDescent="0.35">
      <c r="A25" s="64"/>
      <c r="B25" s="47" t="s">
        <v>82</v>
      </c>
      <c r="C25" s="48"/>
      <c r="D25" s="48">
        <v>641.88367859858772</v>
      </c>
      <c r="E25" s="48">
        <v>772.43418795898128</v>
      </c>
      <c r="F25" s="52">
        <v>4.4602786184329597</v>
      </c>
    </row>
    <row r="26" spans="1:8" x14ac:dyDescent="0.35">
      <c r="A26" s="65"/>
      <c r="B26" s="47" t="s">
        <v>85</v>
      </c>
      <c r="C26" s="48"/>
      <c r="D26" s="48">
        <v>1295.9999999999998</v>
      </c>
      <c r="E26" s="48">
        <v>1558.0000000000002</v>
      </c>
      <c r="F26" s="52">
        <v>9.0000000000000018</v>
      </c>
    </row>
    <row r="27" spans="1:8" x14ac:dyDescent="0.35">
      <c r="A27" s="63" t="s">
        <v>11</v>
      </c>
      <c r="B27" s="8" t="s">
        <v>73</v>
      </c>
      <c r="C27" s="9">
        <v>1735.3559985619925</v>
      </c>
      <c r="D27" s="9">
        <v>1026.1753950954435</v>
      </c>
      <c r="E27" s="9">
        <v>1233.7676203984665</v>
      </c>
      <c r="F27" s="51">
        <v>6.633559611899182</v>
      </c>
    </row>
    <row r="28" spans="1:8" x14ac:dyDescent="0.35">
      <c r="A28" s="64"/>
      <c r="B28" s="8" t="s">
        <v>74</v>
      </c>
      <c r="C28" s="9">
        <v>66.242589800787101</v>
      </c>
      <c r="D28" s="9">
        <v>29.905427872953457</v>
      </c>
      <c r="E28" s="9">
        <v>37.108438460123793</v>
      </c>
      <c r="F28" s="51">
        <v>0.17235328214730913</v>
      </c>
    </row>
    <row r="29" spans="1:8" x14ac:dyDescent="0.35">
      <c r="A29" s="64"/>
      <c r="B29" s="12" t="s">
        <v>75</v>
      </c>
      <c r="C29" s="13">
        <v>438.72222163793566</v>
      </c>
      <c r="D29" s="13">
        <v>263.09435548659923</v>
      </c>
      <c r="E29" s="13">
        <v>316.81101036748544</v>
      </c>
      <c r="F29" s="50">
        <v>1.7876322411388452</v>
      </c>
    </row>
    <row r="30" spans="1:8" x14ac:dyDescent="0.35">
      <c r="A30" s="64"/>
      <c r="B30" s="8" t="s">
        <v>76</v>
      </c>
      <c r="C30" s="9">
        <v>426.99120485636985</v>
      </c>
      <c r="D30" s="9">
        <v>175.49653847998007</v>
      </c>
      <c r="E30" s="9">
        <v>216.27711855284156</v>
      </c>
      <c r="F30" s="51">
        <v>1.8207179504195048</v>
      </c>
    </row>
    <row r="31" spans="1:8" x14ac:dyDescent="0.35">
      <c r="A31" s="64"/>
      <c r="B31" s="8" t="s">
        <v>77</v>
      </c>
      <c r="C31" s="9">
        <v>383.92499243701587</v>
      </c>
      <c r="D31" s="9">
        <v>177.81741314585881</v>
      </c>
      <c r="E31" s="9">
        <v>216.8531161819721</v>
      </c>
      <c r="F31" s="51">
        <v>1.4765075870443769</v>
      </c>
    </row>
    <row r="32" spans="1:8" x14ac:dyDescent="0.35">
      <c r="A32" s="64"/>
      <c r="B32" s="8" t="s">
        <v>78</v>
      </c>
      <c r="C32" s="9">
        <v>91.250763761537982</v>
      </c>
      <c r="D32" s="9">
        <v>29.988052056588607</v>
      </c>
      <c r="E32" s="9">
        <v>37.036803373070398</v>
      </c>
      <c r="F32" s="51">
        <v>0.23226809696719761</v>
      </c>
    </row>
    <row r="33" spans="1:6" x14ac:dyDescent="0.35">
      <c r="A33" s="64"/>
      <c r="B33" s="8" t="s">
        <v>79</v>
      </c>
      <c r="C33" s="9">
        <v>516.27082894436114</v>
      </c>
      <c r="D33" s="9">
        <v>166.59833926398832</v>
      </c>
      <c r="E33" s="9">
        <v>191.85060470705903</v>
      </c>
      <c r="F33" s="51">
        <v>0.38908261195062716</v>
      </c>
    </row>
    <row r="34" spans="1:6" x14ac:dyDescent="0.35">
      <c r="A34" s="64"/>
      <c r="B34" s="47" t="s">
        <v>80</v>
      </c>
      <c r="C34" s="48">
        <v>1735.3559985619925</v>
      </c>
      <c r="D34" s="48">
        <v>1026.1753950954435</v>
      </c>
      <c r="E34" s="48">
        <v>1233.7676203984665</v>
      </c>
      <c r="F34" s="52">
        <v>6.633559611899182</v>
      </c>
    </row>
    <row r="35" spans="1:6" x14ac:dyDescent="0.35">
      <c r="A35" s="64"/>
      <c r="B35" s="47" t="s">
        <v>81</v>
      </c>
      <c r="C35" s="48">
        <v>1923.4026014380074</v>
      </c>
      <c r="D35" s="48">
        <v>842.90012630596846</v>
      </c>
      <c r="E35" s="48">
        <v>1015.9370916425522</v>
      </c>
      <c r="F35" s="52">
        <v>5.8785617696678605</v>
      </c>
    </row>
    <row r="36" spans="1:6" x14ac:dyDescent="0.35">
      <c r="A36" s="64"/>
      <c r="B36" s="47" t="s">
        <v>82</v>
      </c>
      <c r="C36" s="48" t="s">
        <v>83</v>
      </c>
      <c r="D36" s="48">
        <v>641.88367859858772</v>
      </c>
      <c r="E36" s="48">
        <v>772.43418795898128</v>
      </c>
      <c r="F36" s="52">
        <v>4.4602786184329597</v>
      </c>
    </row>
    <row r="37" spans="1:6" x14ac:dyDescent="0.35">
      <c r="A37" s="65"/>
      <c r="B37" s="47" t="s">
        <v>86</v>
      </c>
      <c r="C37" s="48">
        <v>3658.7586000000001</v>
      </c>
      <c r="D37" s="48">
        <v>2510.9591999999998</v>
      </c>
      <c r="E37" s="48">
        <v>3022.1388999999999</v>
      </c>
      <c r="F37" s="52">
        <v>16.9724</v>
      </c>
    </row>
    <row r="38" spans="1:6" x14ac:dyDescent="0.35">
      <c r="A38" s="11" t="s">
        <v>87</v>
      </c>
    </row>
    <row r="39" spans="1:6" x14ac:dyDescent="0.35">
      <c r="A39" s="11"/>
    </row>
  </sheetData>
  <mergeCells count="4">
    <mergeCell ref="D4:E4"/>
    <mergeCell ref="A5:A15"/>
    <mergeCell ref="A16:A26"/>
    <mergeCell ref="A27:A37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932d29ee-28c9-41bc-b9e4-7f2eba331d28"/>
    <ds:schemaRef ds:uri="84193d32-96af-42bb-9a8d-e389b6b013d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178E5B-A54C-4366-9931-58FC44C91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Regional Summary</vt:lpstr>
      <vt:lpstr>Consumption</vt:lpstr>
      <vt:lpstr>GVA</vt:lpstr>
      <vt:lpstr>Filled jobs</vt:lpstr>
      <vt:lpstr>State Summary</vt:lpstr>
      <vt:lpstr>Consumption!Print_Area</vt:lpstr>
      <vt:lpstr>'Filled jobs'!Print_Area</vt:lpstr>
      <vt:lpstr>GVA!Print_Area</vt:lpstr>
      <vt:lpstr>'Regional Summary'!Print_Area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NT-Alice Springs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2025-05-23T03:20:29Z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38c99ed4-8caa-4cb5-a622-7e8f2f5eaab2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{137cddc3-c440-4a0b-aa78-cca85c110281}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R0000966512</vt:lpwstr>
  </property>
  <property fmtid="{D5CDD505-2E9C-101B-9397-08002B2CF9AE}" pid="11" name="RecordPoint_SubmissionCompleted">
    <vt:lpwstr>2021-05-14T18:15:27.7802020+10:00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R0000966512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2024-07-21T00:06:22Z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5b4418d9-263a-4be5-837a-ba6a2f9e6463</vt:lpwstr>
  </property>
  <property fmtid="{D5CDD505-2E9C-101B-9397-08002B2CF9AE}" pid="23" name="MSIP_Label_72160a83-df68-4146-9dd5-ccaae79426db_ContentBits">
    <vt:lpwstr>3</vt:lpwstr>
  </property>
</Properties>
</file>