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https://austrade-my.sharepoint.com/personal/ash_holland_austrade_gov_au/Documents/Documents/Austrade/Content/TRA/RTSA 2023-24 Regional files for TRA website/Regional Tourism Satellite Account 2023-24 data files/"/>
    </mc:Choice>
  </mc:AlternateContent>
  <xr:revisionPtr revIDLastSave="4" documentId="13_ncr:1_{9CCC9975-AA92-49A7-AAF5-488E1F539A01}" xr6:coauthVersionLast="47" xr6:coauthVersionMax="47" xr10:uidLastSave="{B110F9FA-7DAF-4BD6-ABEC-F4371F6BCADA}"/>
  <bookViews>
    <workbookView xWindow="39090" yWindow="165" windowWidth="18285" windowHeight="14265" xr2:uid="{00000000-000D-0000-FFFF-FFFF00000000}"/>
  </bookViews>
  <sheets>
    <sheet name="Regional Summary" sheetId="1" r:id="rId1"/>
    <sheet name="Consumption" sheetId="8" r:id="rId2"/>
    <sheet name="GVA" sheetId="4" r:id="rId3"/>
    <sheet name="Filled jobs" sheetId="7" r:id="rId4"/>
    <sheet name="State Summary" sheetId="9" r:id="rId5"/>
  </sheets>
  <calcPr calcId="191028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8" l="1"/>
  <c r="A2" i="4" s="1"/>
  <c r="A2" i="7" l="1"/>
  <c r="A3" i="7" l="1"/>
</calcChain>
</file>

<file path=xl/sharedStrings.xml><?xml version="1.0" encoding="utf-8"?>
<sst xmlns="http://schemas.openxmlformats.org/spreadsheetml/2006/main" count="166" uniqueCount="102">
  <si>
    <t>NEW SOUTH WALES</t>
  </si>
  <si>
    <t>2016–17</t>
  </si>
  <si>
    <t>2017–18</t>
  </si>
  <si>
    <t>2018–19</t>
  </si>
  <si>
    <t>2019–20</t>
  </si>
  <si>
    <t>2020–21</t>
  </si>
  <si>
    <t>2021–22</t>
  </si>
  <si>
    <t>2022–23</t>
  </si>
  <si>
    <t>Gross value added</t>
  </si>
  <si>
    <t>DIRECT</t>
  </si>
  <si>
    <t>INDIRECT</t>
  </si>
  <si>
    <t>TOTAL</t>
  </si>
  <si>
    <t>Gross regional product</t>
  </si>
  <si>
    <t>Filled jobs</t>
  </si>
  <si>
    <t>000</t>
  </si>
  <si>
    <t>Tourism consumption</t>
  </si>
  <si>
    <t>CONSUMPTION</t>
  </si>
  <si>
    <t>$ million</t>
  </si>
  <si>
    <t>Tourism products</t>
  </si>
  <si>
    <t>Accommodation services</t>
  </si>
  <si>
    <t>Actual and imputed rent on dwellings</t>
  </si>
  <si>
    <t>Takeaway and restaurant meals</t>
  </si>
  <si>
    <t>Taxi fares</t>
  </si>
  <si>
    <t>Local area passenger transportation</t>
  </si>
  <si>
    <t>Long distance passenger transportation</t>
  </si>
  <si>
    <t>Motor vehicle hire and lease</t>
  </si>
  <si>
    <t>Travel agency and tour operator services</t>
  </si>
  <si>
    <t>Recreational, cultural and sporting services</t>
  </si>
  <si>
    <t>Gambling and betting services</t>
  </si>
  <si>
    <t>Shopping (including gifts and souvenirs)</t>
  </si>
  <si>
    <t>Food products</t>
  </si>
  <si>
    <t>Alcoholic beverages and other beverages</t>
  </si>
  <si>
    <t>Motor vehicles, caravans, boats, etc</t>
  </si>
  <si>
    <t>Fuel (petrol, diesel)</t>
  </si>
  <si>
    <t>Repair and maintenance of motor vehicles</t>
  </si>
  <si>
    <t>Education services</t>
  </si>
  <si>
    <t>Other tourism goods and services</t>
  </si>
  <si>
    <t>Direct tourism consumption</t>
  </si>
  <si>
    <t>Tourism characteristic industries</t>
  </si>
  <si>
    <t>Accommodation</t>
  </si>
  <si>
    <t>Ownership of dwellings</t>
  </si>
  <si>
    <t>Cafes, restaurants and takeaway food services</t>
  </si>
  <si>
    <t>Clubs, pubs, taverns &amp; bars</t>
  </si>
  <si>
    <t>Rail transport</t>
  </si>
  <si>
    <t>Taxi transport</t>
  </si>
  <si>
    <t>Other road transport</t>
  </si>
  <si>
    <t>Air, water and other transport</t>
  </si>
  <si>
    <t>Motor vehicle hiring</t>
  </si>
  <si>
    <t>Cultural services</t>
  </si>
  <si>
    <t>Casinos and other gambling services</t>
  </si>
  <si>
    <t>Other sports and recreation services</t>
  </si>
  <si>
    <t>Total tourism characteristic industries</t>
  </si>
  <si>
    <t>Tourism connected industries</t>
  </si>
  <si>
    <t>Automotive fuel retailing</t>
  </si>
  <si>
    <t>Other retail trade</t>
  </si>
  <si>
    <t>Education and training</t>
  </si>
  <si>
    <t>Total tourism connected industries</t>
  </si>
  <si>
    <t>All other industries</t>
  </si>
  <si>
    <t>Direct tourism GVA</t>
  </si>
  <si>
    <t>Full -time</t>
  </si>
  <si>
    <t>Part-time</t>
  </si>
  <si>
    <t>Total</t>
  </si>
  <si>
    <t>Tourism industries</t>
  </si>
  <si>
    <t>Clubs, pubs, taverns and bars</t>
  </si>
  <si>
    <t>Road transport and transport equipment rental</t>
  </si>
  <si>
    <t>Retail trade</t>
  </si>
  <si>
    <t>Direct tourism filled jobs</t>
  </si>
  <si>
    <t>Note: Rail transport filled jobs is included in Air, water and other transport</t>
  </si>
  <si>
    <t>Consumption</t>
  </si>
  <si>
    <t xml:space="preserve"> Gross value added </t>
  </si>
  <si>
    <t xml:space="preserve"> Gross regional product </t>
  </si>
  <si>
    <t>'000</t>
  </si>
  <si>
    <t>South Coast</t>
  </si>
  <si>
    <t>Sydney</t>
  </si>
  <si>
    <t>Snowy Mountains</t>
  </si>
  <si>
    <t>Capital Country</t>
  </si>
  <si>
    <t>The Murray</t>
  </si>
  <si>
    <t>Riverina</t>
  </si>
  <si>
    <t>Central NSW</t>
  </si>
  <si>
    <t>Hunter</t>
  </si>
  <si>
    <t>New England North West</t>
  </si>
  <si>
    <t>Outback NSW</t>
  </si>
  <si>
    <t>Central Coast</t>
  </si>
  <si>
    <t>Blue Mountains</t>
  </si>
  <si>
    <t>North Coast NSW</t>
  </si>
  <si>
    <t>Capital city New South Wales</t>
  </si>
  <si>
    <t>Regional New South Wales</t>
  </si>
  <si>
    <t>Rest of Australia (New South Wales)</t>
  </si>
  <si>
    <t>-</t>
  </si>
  <si>
    <t>Total direct contribution New South Wales</t>
  </si>
  <si>
    <t>Total indirect contribution New South Wales</t>
  </si>
  <si>
    <t>Total contribution New South Wales</t>
  </si>
  <si>
    <t>* Note: the sum of regions may not add to total due to rounding.</t>
  </si>
  <si>
    <t>$ million Purchaser's price</t>
  </si>
  <si>
    <t>$ million Basic price</t>
  </si>
  <si>
    <t>2023–24</t>
  </si>
  <si>
    <t>2023-24</t>
  </si>
  <si>
    <t>2023–24 (000)</t>
  </si>
  <si>
    <r>
      <t>NEW SOUTH WALES, 2023</t>
    </r>
    <r>
      <rPr>
        <b/>
        <sz val="20"/>
        <rFont val="Calibri"/>
        <family val="2"/>
      </rPr>
      <t>–24*</t>
    </r>
  </si>
  <si>
    <t xml:space="preserve"> $ million - purchaser's price</t>
  </si>
  <si>
    <t xml:space="preserve"> $ million - basic price</t>
  </si>
  <si>
    <t>CAPITAL COUNTRY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</si>
</sst>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(\ #,##0.0_);_(\ \(#,##0.0\);_(* &quot;-&quot;??_);_(@_)"/>
    <numFmt numFmtId="165" formatCode="#&quot;.&quot;##"/>
    <numFmt numFmtId="166" formatCode="[Green][=0]&quot;OK&quot;;[Red]&quot;Error&quot;"/>
    <numFmt numFmtId="167" formatCode="0.0"/>
    <numFmt numFmtId="168" formatCode="#,##0.0"/>
  </numFmts>
  <fonts count="23" x14ac:knownFonts="1">
    <font>
      <sz val="11"/>
      <color theme="1"/>
      <name val="Calibri"/>
      <family val="2"/>
      <scheme val="minor"/>
    </font>
    <font>
      <sz val="8"/>
      <color indexed="12"/>
      <name val="Arial"/>
      <family val="2"/>
    </font>
    <font>
      <b/>
      <sz val="10"/>
      <color theme="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b/>
      <sz val="12"/>
      <color indexed="11"/>
      <name val="Arial"/>
      <family val="2"/>
    </font>
    <font>
      <sz val="10"/>
      <color indexed="8"/>
      <name val="Verdana"/>
      <family val="2"/>
    </font>
    <font>
      <sz val="8"/>
      <color indexed="8"/>
      <name val="Arial"/>
      <family val="2"/>
    </font>
    <font>
      <b/>
      <sz val="10"/>
      <color rgb="FF00A1DE"/>
      <name val="Verdana"/>
      <family val="2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indexed="12"/>
      <name val="Verdana"/>
      <family val="2"/>
    </font>
    <font>
      <sz val="11"/>
      <color theme="1"/>
      <name val="Arial"/>
      <family val="2"/>
    </font>
    <font>
      <sz val="10"/>
      <color theme="0"/>
      <name val="Arial"/>
      <family val="2"/>
    </font>
    <font>
      <sz val="8"/>
      <name val="Calibri"/>
      <family val="2"/>
      <scheme val="minor"/>
    </font>
    <font>
      <b/>
      <sz val="20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2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22"/>
      </patternFill>
    </fill>
    <fill>
      <patternFill patternType="solid">
        <fgColor indexed="18"/>
        <bgColor indexed="18"/>
      </patternFill>
    </fill>
    <fill>
      <patternFill patternType="solid">
        <fgColor rgb="FFF9FEC7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300050"/>
        <bgColor indexed="64"/>
      </patternFill>
    </fill>
  </fills>
  <borders count="19">
    <border>
      <left/>
      <right/>
      <top/>
      <bottom/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 style="thin">
        <color theme="7"/>
      </left>
      <right style="thin">
        <color theme="7"/>
      </right>
      <top style="thin">
        <color theme="7"/>
      </top>
      <bottom style="thin">
        <color theme="7"/>
      </bottom>
      <diagonal/>
    </border>
    <border>
      <left style="thin">
        <color rgb="FFDEDBD5"/>
      </left>
      <right/>
      <top style="thin">
        <color rgb="FFDEDBD5"/>
      </top>
      <bottom style="thin">
        <color rgb="FFDEDBD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00A1DE"/>
      </bottom>
      <diagonal/>
    </border>
    <border>
      <left style="thin">
        <color theme="6"/>
      </left>
      <right/>
      <top/>
      <bottom/>
      <diagonal/>
    </border>
    <border>
      <left/>
      <right style="thin">
        <color theme="6"/>
      </right>
      <top/>
      <bottom/>
      <diagonal/>
    </border>
    <border>
      <left style="thin">
        <color theme="6"/>
      </left>
      <right/>
      <top/>
      <bottom style="thin">
        <color theme="6"/>
      </bottom>
      <diagonal/>
    </border>
    <border>
      <left/>
      <right/>
      <top/>
      <bottom style="thin">
        <color theme="6"/>
      </bottom>
      <diagonal/>
    </border>
    <border>
      <left/>
      <right style="thin">
        <color theme="6"/>
      </right>
      <top/>
      <bottom style="thin">
        <color theme="6"/>
      </bottom>
      <diagonal/>
    </border>
    <border>
      <left style="thin">
        <color theme="6"/>
      </left>
      <right style="thin">
        <color theme="6"/>
      </right>
      <top style="thin">
        <color theme="6"/>
      </top>
      <bottom/>
      <diagonal/>
    </border>
    <border>
      <left style="dotted">
        <color indexed="22"/>
      </left>
      <right style="dotted">
        <color indexed="22"/>
      </right>
      <top style="dotted">
        <color indexed="22"/>
      </top>
      <bottom style="dotted">
        <color indexed="22"/>
      </bottom>
      <diagonal/>
    </border>
    <border>
      <left style="thin">
        <color theme="6"/>
      </left>
      <right style="thin">
        <color theme="6"/>
      </right>
      <top/>
      <bottom/>
      <diagonal/>
    </border>
    <border>
      <left/>
      <right/>
      <top style="thin">
        <color theme="6"/>
      </top>
      <bottom style="thin">
        <color theme="6"/>
      </bottom>
      <diagonal/>
    </border>
    <border>
      <left style="thin">
        <color theme="6"/>
      </left>
      <right style="thin">
        <color theme="6"/>
      </right>
      <top/>
      <bottom style="thin">
        <color theme="6"/>
      </bottom>
      <diagonal/>
    </border>
    <border>
      <left style="thin">
        <color rgb="FFDEDBD5"/>
      </left>
      <right/>
      <top/>
      <bottom style="thin">
        <color rgb="FFDEDBD5"/>
      </bottom>
      <diagonal/>
    </border>
    <border>
      <left/>
      <right/>
      <top/>
      <bottom style="thin">
        <color theme="7"/>
      </bottom>
      <diagonal/>
    </border>
    <border>
      <left style="thin">
        <color rgb="FFDEDBD5"/>
      </left>
      <right style="thin">
        <color rgb="FFDEDBD5"/>
      </right>
      <top style="thin">
        <color rgb="FFDEDBD5"/>
      </top>
      <bottom style="thin">
        <color rgb="FFDEDBD5"/>
      </bottom>
      <diagonal/>
    </border>
  </borders>
  <cellStyleXfs count="8">
    <xf numFmtId="0" fontId="0" fillId="0" borderId="0"/>
    <xf numFmtId="164" fontId="1" fillId="2" borderId="1" applyBorder="0">
      <alignment horizontal="left" vertical="center" wrapText="1" indent="1"/>
    </xf>
    <xf numFmtId="0" fontId="7" fillId="3" borderId="4" applyNumberFormat="0" applyBorder="0" applyProtection="0">
      <alignment horizontal="left" vertical="center"/>
    </xf>
    <xf numFmtId="165" fontId="10" fillId="0" borderId="5" applyFill="0">
      <alignment horizontal="left" vertical="center"/>
    </xf>
    <xf numFmtId="166" fontId="8" fillId="0" borderId="0" applyBorder="0">
      <alignment horizontal="right" vertical="center"/>
    </xf>
    <xf numFmtId="164" fontId="9" fillId="0" borderId="0" applyBorder="0" applyProtection="0">
      <alignment horizontal="right" vertical="center"/>
    </xf>
    <xf numFmtId="43" fontId="12" fillId="0" borderId="0" applyFont="0" applyFill="0" applyBorder="0" applyAlignment="0" applyProtection="0"/>
    <xf numFmtId="0" fontId="14" fillId="4" borderId="12">
      <alignment horizontal="left" vertical="center" indent="1"/>
      <protection locked="0"/>
    </xf>
  </cellStyleXfs>
  <cellXfs count="64">
    <xf numFmtId="0" fontId="0" fillId="0" borderId="0" xfId="0"/>
    <xf numFmtId="0" fontId="0" fillId="0" borderId="0" xfId="0" applyAlignment="1">
      <alignment horizontal="right" vertical="center"/>
    </xf>
    <xf numFmtId="0" fontId="3" fillId="0" borderId="3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0" fillId="0" borderId="2" xfId="0" applyBorder="1"/>
    <xf numFmtId="0" fontId="3" fillId="0" borderId="3" xfId="0" applyFont="1" applyBorder="1" applyAlignment="1">
      <alignment horizontal="left" vertical="center" indent="1"/>
    </xf>
    <xf numFmtId="0" fontId="4" fillId="0" borderId="3" xfId="0" applyFont="1" applyBorder="1" applyAlignment="1">
      <alignment horizontal="left" vertical="center" indent="1"/>
    </xf>
    <xf numFmtId="168" fontId="0" fillId="0" borderId="2" xfId="0" applyNumberFormat="1" applyBorder="1"/>
    <xf numFmtId="0" fontId="3" fillId="0" borderId="0" xfId="7" applyFont="1" applyFill="1" applyBorder="1" applyAlignment="1">
      <alignment vertical="center"/>
      <protection locked="0"/>
    </xf>
    <xf numFmtId="3" fontId="3" fillId="0" borderId="0" xfId="7" applyNumberFormat="1" applyFont="1" applyFill="1" applyBorder="1" applyAlignment="1">
      <alignment horizontal="right" vertical="center"/>
      <protection locked="0"/>
    </xf>
    <xf numFmtId="168" fontId="3" fillId="0" borderId="0" xfId="7" applyNumberFormat="1" applyFont="1" applyFill="1" applyBorder="1" applyAlignment="1">
      <alignment horizontal="right" vertical="center"/>
      <protection locked="0"/>
    </xf>
    <xf numFmtId="0" fontId="15" fillId="0" borderId="0" xfId="0" applyFont="1"/>
    <xf numFmtId="0" fontId="16" fillId="5" borderId="0" xfId="7" applyFont="1" applyFill="1" applyBorder="1" applyAlignment="1">
      <alignment vertical="center"/>
      <protection locked="0"/>
    </xf>
    <xf numFmtId="3" fontId="16" fillId="5" borderId="0" xfId="7" applyNumberFormat="1" applyFont="1" applyFill="1" applyBorder="1" applyAlignment="1">
      <alignment horizontal="right" vertical="center"/>
      <protection locked="0"/>
    </xf>
    <xf numFmtId="168" fontId="16" fillId="5" borderId="0" xfId="7" applyNumberFormat="1" applyFont="1" applyFill="1" applyBorder="1" applyAlignment="1">
      <alignment horizontal="right" vertical="center"/>
      <protection locked="0"/>
    </xf>
    <xf numFmtId="0" fontId="5" fillId="0" borderId="16" xfId="0" applyFont="1" applyBorder="1" applyAlignment="1">
      <alignment vertical="center"/>
    </xf>
    <xf numFmtId="0" fontId="18" fillId="0" borderId="0" xfId="0" applyFont="1"/>
    <xf numFmtId="0" fontId="19" fillId="0" borderId="0" xfId="0" applyFont="1"/>
    <xf numFmtId="0" fontId="20" fillId="0" borderId="2" xfId="0" applyFont="1" applyBorder="1" applyAlignment="1">
      <alignment vertical="center"/>
    </xf>
    <xf numFmtId="3" fontId="20" fillId="0" borderId="2" xfId="0" applyNumberFormat="1" applyFont="1" applyBorder="1" applyAlignment="1">
      <alignment horizontal="right" vertical="center"/>
    </xf>
    <xf numFmtId="0" fontId="21" fillId="0" borderId="2" xfId="0" applyFont="1" applyBorder="1" applyAlignment="1">
      <alignment vertical="center"/>
    </xf>
    <xf numFmtId="168" fontId="20" fillId="0" borderId="2" xfId="0" applyNumberFormat="1" applyFont="1" applyBorder="1" applyAlignment="1">
      <alignment horizontal="right" vertical="center"/>
    </xf>
    <xf numFmtId="0" fontId="20" fillId="0" borderId="2" xfId="0" applyFont="1" applyBorder="1" applyAlignment="1">
      <alignment horizontal="left" vertical="center"/>
    </xf>
    <xf numFmtId="0" fontId="2" fillId="6" borderId="0" xfId="0" applyFont="1" applyFill="1" applyAlignment="1">
      <alignment horizontal="left" vertical="center"/>
    </xf>
    <xf numFmtId="0" fontId="2" fillId="6" borderId="0" xfId="0" applyFont="1" applyFill="1" applyAlignment="1">
      <alignment horizontal="center" vertical="center"/>
    </xf>
    <xf numFmtId="0" fontId="2" fillId="6" borderId="0" xfId="0" applyFont="1" applyFill="1" applyAlignment="1">
      <alignment horizontal="right" vertical="center"/>
    </xf>
    <xf numFmtId="0" fontId="2" fillId="6" borderId="0" xfId="0" quotePrefix="1" applyFont="1" applyFill="1" applyAlignment="1">
      <alignment vertical="center"/>
    </xf>
    <xf numFmtId="0" fontId="2" fillId="6" borderId="0" xfId="0" applyFont="1" applyFill="1" applyAlignment="1">
      <alignment vertical="center"/>
    </xf>
    <xf numFmtId="168" fontId="2" fillId="6" borderId="0" xfId="0" applyNumberFormat="1" applyFont="1" applyFill="1" applyAlignment="1">
      <alignment vertical="center"/>
    </xf>
    <xf numFmtId="0" fontId="20" fillId="0" borderId="2" xfId="0" applyFont="1" applyBorder="1"/>
    <xf numFmtId="168" fontId="20" fillId="0" borderId="2" xfId="0" applyNumberFormat="1" applyFont="1" applyBorder="1"/>
    <xf numFmtId="168" fontId="21" fillId="0" borderId="2" xfId="0" applyNumberFormat="1" applyFont="1" applyBorder="1"/>
    <xf numFmtId="0" fontId="2" fillId="6" borderId="0" xfId="0" applyFont="1" applyFill="1" applyAlignment="1">
      <alignment vertical="center" wrapText="1"/>
    </xf>
    <xf numFmtId="168" fontId="2" fillId="6" borderId="0" xfId="0" applyNumberFormat="1" applyFont="1" applyFill="1" applyAlignment="1">
      <alignment vertical="center" wrapText="1"/>
    </xf>
    <xf numFmtId="3" fontId="20" fillId="0" borderId="2" xfId="0" applyNumberFormat="1" applyFont="1" applyBorder="1"/>
    <xf numFmtId="167" fontId="20" fillId="0" borderId="2" xfId="0" applyNumberFormat="1" applyFont="1" applyBorder="1"/>
    <xf numFmtId="0" fontId="11" fillId="6" borderId="0" xfId="0" applyFont="1" applyFill="1"/>
    <xf numFmtId="0" fontId="13" fillId="6" borderId="6" xfId="0" applyFont="1" applyFill="1" applyBorder="1"/>
    <xf numFmtId="0" fontId="2" fillId="6" borderId="0" xfId="0" applyFont="1" applyFill="1" applyAlignment="1">
      <alignment horizontal="center" vertical="center" wrapText="1"/>
    </xf>
    <xf numFmtId="0" fontId="2" fillId="6" borderId="7" xfId="0" applyFont="1" applyFill="1" applyBorder="1" applyAlignment="1">
      <alignment horizontal="center" vertical="center" wrapText="1"/>
    </xf>
    <xf numFmtId="0" fontId="16" fillId="6" borderId="8" xfId="0" applyFont="1" applyFill="1" applyBorder="1"/>
    <xf numFmtId="0" fontId="16" fillId="6" borderId="9" xfId="0" applyFont="1" applyFill="1" applyBorder="1" applyAlignment="1">
      <alignment horizontal="left" vertical="center" indent="1"/>
    </xf>
    <xf numFmtId="0" fontId="16" fillId="6" borderId="9" xfId="0" applyFont="1" applyFill="1" applyBorder="1" applyAlignment="1">
      <alignment vertical="center"/>
    </xf>
    <xf numFmtId="49" fontId="16" fillId="6" borderId="10" xfId="0" quotePrefix="1" applyNumberFormat="1" applyFont="1" applyFill="1" applyBorder="1" applyAlignment="1">
      <alignment horizontal="center" vertical="center"/>
    </xf>
    <xf numFmtId="0" fontId="2" fillId="6" borderId="14" xfId="0" applyFont="1" applyFill="1" applyBorder="1"/>
    <xf numFmtId="3" fontId="2" fillId="6" borderId="14" xfId="0" applyNumberFormat="1" applyFont="1" applyFill="1" applyBorder="1" applyAlignment="1">
      <alignment horizontal="right"/>
    </xf>
    <xf numFmtId="168" fontId="2" fillId="6" borderId="14" xfId="0" applyNumberFormat="1" applyFont="1" applyFill="1" applyBorder="1" applyAlignment="1">
      <alignment horizontal="right"/>
    </xf>
    <xf numFmtId="167" fontId="20" fillId="0" borderId="0" xfId="0" applyNumberFormat="1" applyFont="1"/>
    <xf numFmtId="168" fontId="11" fillId="6" borderId="0" xfId="6" applyNumberFormat="1" applyFont="1" applyFill="1"/>
    <xf numFmtId="3" fontId="20" fillId="0" borderId="2" xfId="0" applyNumberFormat="1" applyFont="1" applyBorder="1" applyAlignment="1">
      <alignment vertical="center"/>
    </xf>
    <xf numFmtId="167" fontId="20" fillId="0" borderId="2" xfId="0" applyNumberFormat="1" applyFont="1" applyBorder="1" applyAlignment="1">
      <alignment vertical="center"/>
    </xf>
    <xf numFmtId="1" fontId="20" fillId="0" borderId="18" xfId="0" applyNumberFormat="1" applyFont="1" applyBorder="1" applyAlignment="1">
      <alignment horizontal="right" vertical="center"/>
    </xf>
    <xf numFmtId="167" fontId="20" fillId="0" borderId="18" xfId="0" applyNumberFormat="1" applyFont="1" applyBorder="1" applyAlignment="1">
      <alignment horizontal="right" vertical="center"/>
    </xf>
    <xf numFmtId="0" fontId="2" fillId="6" borderId="0" xfId="0" applyFont="1" applyFill="1" applyAlignment="1">
      <alignment horizontal="center" vertical="center"/>
    </xf>
    <xf numFmtId="0" fontId="2" fillId="6" borderId="0" xfId="0" quotePrefix="1" applyFont="1" applyFill="1" applyAlignment="1">
      <alignment horizontal="center" vertical="center"/>
    </xf>
    <xf numFmtId="0" fontId="2" fillId="6" borderId="17" xfId="0" applyFont="1" applyFill="1" applyBorder="1" applyAlignment="1">
      <alignment horizontal="center" vertical="center"/>
    </xf>
    <xf numFmtId="0" fontId="16" fillId="6" borderId="9" xfId="0" applyFont="1" applyFill="1" applyBorder="1" applyAlignment="1">
      <alignment horizontal="center" vertical="center"/>
    </xf>
    <xf numFmtId="0" fontId="13" fillId="0" borderId="11" xfId="0" applyFont="1" applyBorder="1" applyAlignment="1">
      <alignment horizontal="center" vertical="center" textRotation="90"/>
    </xf>
    <xf numFmtId="0" fontId="13" fillId="0" borderId="13" xfId="0" applyFont="1" applyBorder="1" applyAlignment="1">
      <alignment horizontal="center" vertical="center" textRotation="90"/>
    </xf>
    <xf numFmtId="0" fontId="13" fillId="0" borderId="15" xfId="0" applyFont="1" applyBorder="1" applyAlignment="1">
      <alignment horizontal="center" vertical="center" textRotation="90"/>
    </xf>
    <xf numFmtId="0" fontId="3" fillId="0" borderId="13" xfId="0" applyFont="1" applyBorder="1" applyAlignment="1">
      <alignment horizontal="center" vertical="center" textRotation="90"/>
    </xf>
    <xf numFmtId="0" fontId="3" fillId="0" borderId="15" xfId="0" applyFont="1" applyBorder="1" applyAlignment="1">
      <alignment horizontal="center" vertical="center" textRotation="90"/>
    </xf>
    <xf numFmtId="0" fontId="3" fillId="0" borderId="11" xfId="0" applyFont="1" applyBorder="1" applyAlignment="1">
      <alignment horizontal="center" vertical="center" textRotation="90"/>
    </xf>
  </cellXfs>
  <cellStyles count="8">
    <cellStyle name="CALC_Number" xfId="5" xr:uid="{00000000-0005-0000-0000-000000000000}"/>
    <cellStyle name="Comma" xfId="6" builtinId="3"/>
    <cellStyle name="ErrChk_O" xfId="4" xr:uid="{00000000-0005-0000-0000-000002000000}"/>
    <cellStyle name="GEN_Heading 1" xfId="2" xr:uid="{00000000-0005-0000-0000-000003000000}"/>
    <cellStyle name="INP_Background" xfId="1" xr:uid="{00000000-0005-0000-0000-000005000000}"/>
    <cellStyle name="INP_Data" xfId="7" xr:uid="{00000000-0005-0000-0000-000006000000}"/>
    <cellStyle name="Normal" xfId="0" builtinId="0"/>
    <cellStyle name="Section_DBM" xfId="3" xr:uid="{00000000-0005-0000-0000-000008000000}"/>
  </cellStyles>
  <dxfs count="0"/>
  <tableStyles count="0" defaultTableStyle="TableStyleMedium2" defaultPivotStyle="PivotStyleLight16"/>
  <colors>
    <mruColors>
      <color rgb="FF300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795126</xdr:colOff>
      <xdr:row>0</xdr:row>
      <xdr:rowOff>1255888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C12CC34-504B-4FD2-94ED-9A151E8EE4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773070" cy="125588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15566</xdr:colOff>
      <xdr:row>0</xdr:row>
      <xdr:rowOff>1051278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F56B208-B245-4384-B51E-B9DB1D0043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506677" cy="105127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21166</xdr:colOff>
      <xdr:row>1</xdr:row>
      <xdr:rowOff>5282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9B99E12-28CB-4D42-AB76-205FC3E004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884333" cy="95072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1263650</xdr:colOff>
      <xdr:row>1</xdr:row>
      <xdr:rowOff>15258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F4BECDC-3819-4CC2-84DC-2DA7B410D3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972300" cy="112650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1147097</xdr:colOff>
      <xdr:row>0</xdr:row>
      <xdr:rowOff>1342578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4938E35-29CB-4F8A-AAA3-5902C039B6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309624" cy="1342578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TRA">
      <a:dk1>
        <a:sysClr val="windowText" lastClr="000000"/>
      </a:dk1>
      <a:lt1>
        <a:sysClr val="window" lastClr="FFFFFF"/>
      </a:lt1>
      <a:dk2>
        <a:srgbClr val="44546A"/>
      </a:dk2>
      <a:lt2>
        <a:srgbClr val="008BB6"/>
      </a:lt2>
      <a:accent1>
        <a:srgbClr val="6AB2AB"/>
      </a:accent1>
      <a:accent2>
        <a:srgbClr val="D4D71E"/>
      </a:accent2>
      <a:accent3>
        <a:srgbClr val="ACA6A2"/>
      </a:accent3>
      <a:accent4>
        <a:srgbClr val="DEDBD5"/>
      </a:accent4>
      <a:accent5>
        <a:srgbClr val="F04B54"/>
      </a:accent5>
      <a:accent6>
        <a:srgbClr val="F4D400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I20"/>
  <sheetViews>
    <sheetView showGridLines="0" tabSelected="1" zoomScale="90" zoomScaleNormal="90" workbookViewId="0">
      <selection activeCell="A2" sqref="A2"/>
    </sheetView>
  </sheetViews>
  <sheetFormatPr defaultColWidth="11.6328125" defaultRowHeight="15" customHeight="1" x14ac:dyDescent="0.35"/>
  <cols>
    <col min="1" max="1" width="18.54296875" customWidth="1"/>
  </cols>
  <sheetData>
    <row r="1" spans="1:9" ht="99.5" customHeight="1" x14ac:dyDescent="0.35"/>
    <row r="2" spans="1:9" ht="22.5" customHeight="1" x14ac:dyDescent="0.6">
      <c r="A2" s="17" t="s">
        <v>101</v>
      </c>
      <c r="B2" s="17"/>
      <c r="C2" s="17"/>
      <c r="D2" s="17"/>
    </row>
    <row r="3" spans="1:9" ht="15.5" x14ac:dyDescent="0.35">
      <c r="A3" s="18" t="s">
        <v>0</v>
      </c>
      <c r="B3" s="18"/>
      <c r="C3" s="18"/>
      <c r="D3" s="18"/>
    </row>
    <row r="4" spans="1:9" ht="0.75" customHeight="1" x14ac:dyDescent="0.35"/>
    <row r="5" spans="1:9" ht="14.5" x14ac:dyDescent="0.35">
      <c r="A5" s="24"/>
      <c r="B5" s="24" t="s">
        <v>1</v>
      </c>
      <c r="C5" s="24" t="s">
        <v>2</v>
      </c>
      <c r="D5" s="24" t="s">
        <v>3</v>
      </c>
      <c r="E5" s="25" t="s">
        <v>4</v>
      </c>
      <c r="F5" s="25" t="s">
        <v>5</v>
      </c>
      <c r="G5" s="25" t="s">
        <v>6</v>
      </c>
      <c r="H5" s="25" t="s">
        <v>7</v>
      </c>
      <c r="I5" s="25" t="s">
        <v>95</v>
      </c>
    </row>
    <row r="6" spans="1:9" ht="14.5" x14ac:dyDescent="0.35">
      <c r="A6" s="24" t="s">
        <v>8</v>
      </c>
      <c r="B6" s="54" t="s">
        <v>94</v>
      </c>
      <c r="C6" s="54"/>
      <c r="D6" s="54"/>
      <c r="E6" s="54"/>
      <c r="F6" s="54"/>
      <c r="G6" s="54"/>
      <c r="H6" s="54"/>
      <c r="I6" s="54"/>
    </row>
    <row r="7" spans="1:9" ht="14.5" x14ac:dyDescent="0.35">
      <c r="A7" s="19" t="s">
        <v>9</v>
      </c>
      <c r="B7" s="50">
        <v>222.96080661925956</v>
      </c>
      <c r="C7" s="50">
        <v>274.49932243149425</v>
      </c>
      <c r="D7" s="50">
        <v>298.30502041607724</v>
      </c>
      <c r="E7" s="20">
        <v>237.05865001875128</v>
      </c>
      <c r="F7" s="20">
        <v>252.5688389828143</v>
      </c>
      <c r="G7" s="52">
        <v>214.24341161626859</v>
      </c>
      <c r="H7" s="20">
        <v>351.82190008939756</v>
      </c>
      <c r="I7" s="20">
        <v>398.07028218288838</v>
      </c>
    </row>
    <row r="8" spans="1:9" ht="14.5" x14ac:dyDescent="0.35">
      <c r="A8" s="19" t="s">
        <v>10</v>
      </c>
      <c r="B8" s="50">
        <v>234.205432437366</v>
      </c>
      <c r="C8" s="50">
        <v>293.2434955076165</v>
      </c>
      <c r="D8" s="50">
        <v>326.5998139412377</v>
      </c>
      <c r="E8" s="20">
        <v>257.9298978532612</v>
      </c>
      <c r="F8" s="20">
        <v>283.14420474232662</v>
      </c>
      <c r="G8" s="52">
        <v>241.6980588631067</v>
      </c>
      <c r="H8" s="20">
        <v>361.26519008251842</v>
      </c>
      <c r="I8" s="20">
        <v>398.80412627421254</v>
      </c>
    </row>
    <row r="9" spans="1:9" ht="14.5" x14ac:dyDescent="0.35">
      <c r="A9" s="21" t="s">
        <v>11</v>
      </c>
      <c r="B9" s="50">
        <v>457.16623905662556</v>
      </c>
      <c r="C9" s="50">
        <v>567.74281793911075</v>
      </c>
      <c r="D9" s="50">
        <v>624.90483435731494</v>
      </c>
      <c r="E9" s="20">
        <v>494.98854787201248</v>
      </c>
      <c r="F9" s="20">
        <v>535.71304372514089</v>
      </c>
      <c r="G9" s="52">
        <v>455.94147047937531</v>
      </c>
      <c r="H9" s="20">
        <v>713.08709017191597</v>
      </c>
      <c r="I9" s="20">
        <v>796.87440845710091</v>
      </c>
    </row>
    <row r="10" spans="1:9" ht="14.5" x14ac:dyDescent="0.35">
      <c r="A10" s="24" t="s">
        <v>12</v>
      </c>
      <c r="B10" s="54" t="s">
        <v>94</v>
      </c>
      <c r="C10" s="54"/>
      <c r="D10" s="54"/>
      <c r="E10" s="54"/>
      <c r="F10" s="54"/>
      <c r="G10" s="54"/>
      <c r="H10" s="54"/>
      <c r="I10" s="54"/>
    </row>
    <row r="11" spans="1:9" ht="14.5" x14ac:dyDescent="0.35">
      <c r="A11" s="19" t="s">
        <v>9</v>
      </c>
      <c r="B11" s="50">
        <v>258.41095573000371</v>
      </c>
      <c r="C11" s="50">
        <v>319.87266310216222</v>
      </c>
      <c r="D11" s="50">
        <v>349.33309370573795</v>
      </c>
      <c r="E11" s="20">
        <v>273.95107971731954</v>
      </c>
      <c r="F11" s="20">
        <v>294.24908229723877</v>
      </c>
      <c r="G11" s="52">
        <v>254.24069876185948</v>
      </c>
      <c r="H11" s="20">
        <v>419.38279764414455</v>
      </c>
      <c r="I11" s="20">
        <v>469.86388697586477</v>
      </c>
    </row>
    <row r="12" spans="1:9" ht="14.5" x14ac:dyDescent="0.35">
      <c r="A12" s="19" t="s">
        <v>10</v>
      </c>
      <c r="B12" s="50">
        <v>261.95208712781374</v>
      </c>
      <c r="C12" s="50">
        <v>327.80116163612308</v>
      </c>
      <c r="D12" s="50">
        <v>368.31430727043363</v>
      </c>
      <c r="E12" s="20">
        <v>294.09453610503488</v>
      </c>
      <c r="F12" s="20">
        <v>327.25203852638975</v>
      </c>
      <c r="G12" s="52">
        <v>272.41374106525205</v>
      </c>
      <c r="H12" s="20">
        <v>399.25794604107114</v>
      </c>
      <c r="I12" s="20">
        <v>451.7061626808225</v>
      </c>
    </row>
    <row r="13" spans="1:9" ht="14.5" x14ac:dyDescent="0.35">
      <c r="A13" s="21" t="s">
        <v>11</v>
      </c>
      <c r="B13" s="50">
        <v>520.36304285781739</v>
      </c>
      <c r="C13" s="50">
        <v>647.67382473828525</v>
      </c>
      <c r="D13" s="50">
        <v>717.64740097617164</v>
      </c>
      <c r="E13" s="20">
        <v>568.04561582235442</v>
      </c>
      <c r="F13" s="20">
        <v>621.50112082362853</v>
      </c>
      <c r="G13" s="52">
        <v>526.65443982711156</v>
      </c>
      <c r="H13" s="20">
        <v>818.64074368521574</v>
      </c>
      <c r="I13" s="20">
        <v>921.57004965668727</v>
      </c>
    </row>
    <row r="14" spans="1:9" ht="14.5" x14ac:dyDescent="0.35">
      <c r="A14" s="24" t="s">
        <v>13</v>
      </c>
      <c r="B14" s="55" t="s">
        <v>14</v>
      </c>
      <c r="C14" s="55"/>
      <c r="D14" s="55"/>
      <c r="E14" s="55"/>
      <c r="F14" s="55"/>
      <c r="G14" s="55"/>
      <c r="H14" s="55"/>
      <c r="I14" s="55"/>
    </row>
    <row r="15" spans="1:9" ht="14.5" x14ac:dyDescent="0.35">
      <c r="A15" s="19" t="s">
        <v>9</v>
      </c>
      <c r="B15" s="51">
        <v>3.4487444739870088</v>
      </c>
      <c r="C15" s="51">
        <v>4.2741716740991569</v>
      </c>
      <c r="D15" s="51">
        <v>4.5811866538879285</v>
      </c>
      <c r="E15" s="22">
        <v>3.7695193780671015</v>
      </c>
      <c r="F15" s="22">
        <v>3.9139197380569093</v>
      </c>
      <c r="G15" s="53">
        <v>3.1254188005653605</v>
      </c>
      <c r="H15" s="22">
        <v>4.4766447632257336</v>
      </c>
      <c r="I15" s="22">
        <v>4.9090481852619856</v>
      </c>
    </row>
    <row r="16" spans="1:9" ht="14.5" x14ac:dyDescent="0.35">
      <c r="A16" s="19" t="s">
        <v>10</v>
      </c>
      <c r="B16" s="51">
        <v>1.5243947558368334</v>
      </c>
      <c r="C16" s="51">
        <v>1.9152843160624529</v>
      </c>
      <c r="D16" s="51">
        <v>2.1251225301483903</v>
      </c>
      <c r="E16" s="22">
        <v>1.669290058714634</v>
      </c>
      <c r="F16" s="22">
        <v>1.7822710365936698</v>
      </c>
      <c r="G16" s="53">
        <v>1.5095477261242201</v>
      </c>
      <c r="H16" s="22">
        <v>2.2736184579893339</v>
      </c>
      <c r="I16" s="22">
        <v>2.5249064049150771</v>
      </c>
    </row>
    <row r="17" spans="1:9" ht="14.5" x14ac:dyDescent="0.35">
      <c r="A17" s="21" t="s">
        <v>11</v>
      </c>
      <c r="B17" s="51">
        <v>4.9731392298238424</v>
      </c>
      <c r="C17" s="51">
        <v>6.1894559901616102</v>
      </c>
      <c r="D17" s="51">
        <v>6.7063091840363187</v>
      </c>
      <c r="E17" s="22">
        <v>5.4388094367817352</v>
      </c>
      <c r="F17" s="22">
        <v>5.6961907746505789</v>
      </c>
      <c r="G17" s="53">
        <v>4.6349665266895803</v>
      </c>
      <c r="H17" s="22">
        <v>6.7502632212150679</v>
      </c>
      <c r="I17" s="22">
        <v>7.4339545901770627</v>
      </c>
    </row>
    <row r="18" spans="1:9" ht="14.5" x14ac:dyDescent="0.35">
      <c r="A18" s="24" t="s">
        <v>15</v>
      </c>
      <c r="B18" s="56" t="s">
        <v>93</v>
      </c>
      <c r="C18" s="56"/>
      <c r="D18" s="56"/>
      <c r="E18" s="56"/>
      <c r="F18" s="56"/>
      <c r="G18" s="56"/>
      <c r="H18" s="56"/>
      <c r="I18" s="56"/>
    </row>
    <row r="19" spans="1:9" ht="14.5" x14ac:dyDescent="0.35">
      <c r="A19" s="23" t="s">
        <v>16</v>
      </c>
      <c r="B19" s="20">
        <v>831.6182602009635</v>
      </c>
      <c r="C19" s="20">
        <v>1065.5288977376858</v>
      </c>
      <c r="D19" s="20">
        <v>1204.5294307307047</v>
      </c>
      <c r="E19" s="20">
        <v>950.7490161787407</v>
      </c>
      <c r="F19" s="20">
        <v>1074.7134156350896</v>
      </c>
      <c r="G19" s="20">
        <v>938.01621408621656</v>
      </c>
      <c r="H19" s="20">
        <v>1347.2211996945487</v>
      </c>
      <c r="I19" s="20">
        <v>1489.0004087735977</v>
      </c>
    </row>
    <row r="20" spans="1:9" ht="14.5" x14ac:dyDescent="0.35">
      <c r="A20" s="1"/>
      <c r="B20" s="1"/>
      <c r="C20" s="1"/>
      <c r="D20" s="1"/>
    </row>
  </sheetData>
  <mergeCells count="4">
    <mergeCell ref="B6:I6"/>
    <mergeCell ref="B10:I10"/>
    <mergeCell ref="B14:I14"/>
    <mergeCell ref="B18:I18"/>
  </mergeCells>
  <phoneticPr fontId="17" type="noConversion"/>
  <pageMargins left="0.7" right="0.7" top="0.75" bottom="0.75" header="0.3" footer="0.3"/>
  <pageSetup paperSize="9" orientation="portrait" r:id="rId1"/>
  <headerFooter>
    <oddHeader>&amp;C&amp;"Calibri"&amp;12&amp;KFF0000 OFFICIAL&amp;1#_x000D_</oddHeader>
    <oddFooter>&amp;C_x000D_&amp;1#&amp;"Calibri"&amp;12&amp;KFF0000 OFFICIAL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B26"/>
  <sheetViews>
    <sheetView showGridLines="0" zoomScale="90" zoomScaleNormal="90" workbookViewId="0">
      <selection activeCell="A2" sqref="A2"/>
    </sheetView>
  </sheetViews>
  <sheetFormatPr defaultColWidth="9.36328125" defaultRowHeight="14.5" x14ac:dyDescent="0.35"/>
  <cols>
    <col min="1" max="1" width="54.6328125" customWidth="1"/>
    <col min="2" max="2" width="38.26953125" customWidth="1"/>
    <col min="3" max="11" width="16.36328125" customWidth="1"/>
  </cols>
  <sheetData>
    <row r="1" spans="1:2" ht="83.5" customHeight="1" x14ac:dyDescent="0.35"/>
    <row r="2" spans="1:2" ht="26" x14ac:dyDescent="0.6">
      <c r="A2" s="17" t="str">
        <f>'Regional Summary'!A2</f>
        <v>CAPITAL COUNTRY</v>
      </c>
    </row>
    <row r="3" spans="1:2" ht="15.5" x14ac:dyDescent="0.35">
      <c r="A3" s="18" t="s">
        <v>0</v>
      </c>
    </row>
    <row r="4" spans="1:2" ht="0.65" customHeight="1" x14ac:dyDescent="0.35"/>
    <row r="5" spans="1:2" x14ac:dyDescent="0.35">
      <c r="A5" s="24" t="s">
        <v>15</v>
      </c>
      <c r="B5" s="26" t="s">
        <v>96</v>
      </c>
    </row>
    <row r="6" spans="1:2" x14ac:dyDescent="0.35">
      <c r="A6" s="27"/>
      <c r="B6" s="26" t="s">
        <v>17</v>
      </c>
    </row>
    <row r="7" spans="1:2" x14ac:dyDescent="0.35">
      <c r="A7" s="16" t="s">
        <v>18</v>
      </c>
    </row>
    <row r="8" spans="1:2" x14ac:dyDescent="0.35">
      <c r="A8" s="30" t="s">
        <v>19</v>
      </c>
      <c r="B8" s="8">
        <v>170.76881364013522</v>
      </c>
    </row>
    <row r="9" spans="1:2" x14ac:dyDescent="0.35">
      <c r="A9" s="30" t="s">
        <v>20</v>
      </c>
      <c r="B9" s="8">
        <v>90.321597033448938</v>
      </c>
    </row>
    <row r="10" spans="1:2" x14ac:dyDescent="0.35">
      <c r="A10" s="30" t="s">
        <v>21</v>
      </c>
      <c r="B10" s="8">
        <v>267.84193226164075</v>
      </c>
    </row>
    <row r="11" spans="1:2" x14ac:dyDescent="0.35">
      <c r="A11" s="30" t="s">
        <v>22</v>
      </c>
      <c r="B11" s="8">
        <v>12.355480697897017</v>
      </c>
    </row>
    <row r="12" spans="1:2" x14ac:dyDescent="0.35">
      <c r="A12" s="30" t="s">
        <v>23</v>
      </c>
      <c r="B12" s="8">
        <v>7.5120869876590906</v>
      </c>
    </row>
    <row r="13" spans="1:2" x14ac:dyDescent="0.35">
      <c r="A13" s="30" t="s">
        <v>24</v>
      </c>
      <c r="B13" s="8">
        <v>148.93259832520661</v>
      </c>
    </row>
    <row r="14" spans="1:2" x14ac:dyDescent="0.35">
      <c r="A14" s="30" t="s">
        <v>25</v>
      </c>
      <c r="B14" s="8">
        <v>21.107828852245941</v>
      </c>
    </row>
    <row r="15" spans="1:2" x14ac:dyDescent="0.35">
      <c r="A15" s="30" t="s">
        <v>26</v>
      </c>
      <c r="B15" s="8">
        <v>90.020816843739453</v>
      </c>
    </row>
    <row r="16" spans="1:2" x14ac:dyDescent="0.35">
      <c r="A16" s="30" t="s">
        <v>27</v>
      </c>
      <c r="B16" s="8">
        <v>62.212015591407543</v>
      </c>
    </row>
    <row r="17" spans="1:2" x14ac:dyDescent="0.35">
      <c r="A17" s="30" t="s">
        <v>28</v>
      </c>
      <c r="B17" s="8">
        <v>4.7775289889331045</v>
      </c>
    </row>
    <row r="18" spans="1:2" x14ac:dyDescent="0.35">
      <c r="A18" s="30" t="s">
        <v>29</v>
      </c>
      <c r="B18" s="8">
        <v>170.43888852750734</v>
      </c>
    </row>
    <row r="19" spans="1:2" x14ac:dyDescent="0.35">
      <c r="A19" s="30" t="s">
        <v>30</v>
      </c>
      <c r="B19" s="8">
        <v>86.024251786797407</v>
      </c>
    </row>
    <row r="20" spans="1:2" x14ac:dyDescent="0.35">
      <c r="A20" s="30" t="s">
        <v>31</v>
      </c>
      <c r="B20" s="8">
        <v>84.401597232329834</v>
      </c>
    </row>
    <row r="21" spans="1:2" x14ac:dyDescent="0.35">
      <c r="A21" s="30" t="s">
        <v>32</v>
      </c>
      <c r="B21" s="8">
        <v>27.538569852129772</v>
      </c>
    </row>
    <row r="22" spans="1:2" ht="15" customHeight="1" x14ac:dyDescent="0.35">
      <c r="A22" s="30" t="s">
        <v>33</v>
      </c>
      <c r="B22" s="8">
        <v>204.89207981556081</v>
      </c>
    </row>
    <row r="23" spans="1:2" x14ac:dyDescent="0.35">
      <c r="A23" s="30" t="s">
        <v>34</v>
      </c>
      <c r="B23" s="8">
        <v>6.1895088855668474</v>
      </c>
    </row>
    <row r="24" spans="1:2" x14ac:dyDescent="0.35">
      <c r="A24" s="30" t="s">
        <v>35</v>
      </c>
      <c r="B24" s="8">
        <v>4.6478478649761561</v>
      </c>
    </row>
    <row r="25" spans="1:2" x14ac:dyDescent="0.35">
      <c r="A25" s="30" t="s">
        <v>36</v>
      </c>
      <c r="B25" s="8">
        <v>29.016965586416053</v>
      </c>
    </row>
    <row r="26" spans="1:2" x14ac:dyDescent="0.35">
      <c r="A26" s="28" t="s">
        <v>37</v>
      </c>
      <c r="B26" s="29">
        <v>1489.0004087735977</v>
      </c>
    </row>
  </sheetData>
  <pageMargins left="0.7" right="0.7" top="0.75" bottom="0.75" header="0.3" footer="0.3"/>
  <headerFooter>
    <oddHeader>&amp;C&amp;"Calibri"&amp;12&amp;KFF0000 OFFICIAL&amp;1#_x000D_</oddHeader>
    <oddFooter>&amp;C_x000D_&amp;1#&amp;"Calibri"&amp;12&amp;KFF0000 OFFICIAL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B30"/>
  <sheetViews>
    <sheetView showGridLines="0" zoomScale="90" zoomScaleNormal="90" workbookViewId="0">
      <selection activeCell="A2" sqref="A2"/>
    </sheetView>
  </sheetViews>
  <sheetFormatPr defaultRowHeight="14.5" x14ac:dyDescent="0.35"/>
  <cols>
    <col min="1" max="1" width="50.36328125" customWidth="1"/>
    <col min="2" max="2" width="33.54296875" customWidth="1"/>
    <col min="3" max="11" width="38.36328125" customWidth="1"/>
  </cols>
  <sheetData>
    <row r="1" spans="1:2" ht="74.5" customHeight="1" x14ac:dyDescent="0.35"/>
    <row r="2" spans="1:2" ht="26" x14ac:dyDescent="0.6">
      <c r="A2" s="17" t="str">
        <f>Consumption!A2</f>
        <v>CAPITAL COUNTRY</v>
      </c>
    </row>
    <row r="3" spans="1:2" ht="15.5" x14ac:dyDescent="0.35">
      <c r="A3" s="18" t="s">
        <v>0</v>
      </c>
    </row>
    <row r="4" spans="1:2" ht="0.75" customHeight="1" x14ac:dyDescent="0.35"/>
    <row r="5" spans="1:2" x14ac:dyDescent="0.35">
      <c r="A5" s="24"/>
      <c r="B5" s="26" t="s">
        <v>96</v>
      </c>
    </row>
    <row r="6" spans="1:2" x14ac:dyDescent="0.35">
      <c r="A6" s="24" t="s">
        <v>8</v>
      </c>
      <c r="B6" s="26" t="s">
        <v>17</v>
      </c>
    </row>
    <row r="7" spans="1:2" x14ac:dyDescent="0.35">
      <c r="A7" s="3" t="s">
        <v>38</v>
      </c>
      <c r="B7" s="5"/>
    </row>
    <row r="8" spans="1:2" x14ac:dyDescent="0.35">
      <c r="A8" s="6" t="s">
        <v>39</v>
      </c>
      <c r="B8" s="31">
        <v>81.730075244604606</v>
      </c>
    </row>
    <row r="9" spans="1:2" x14ac:dyDescent="0.35">
      <c r="A9" s="6" t="s">
        <v>40</v>
      </c>
      <c r="B9" s="31">
        <v>33.011608223822606</v>
      </c>
    </row>
    <row r="10" spans="1:2" x14ac:dyDescent="0.35">
      <c r="A10" s="6" t="s">
        <v>41</v>
      </c>
      <c r="B10" s="31">
        <v>68.328487908390173</v>
      </c>
    </row>
    <row r="11" spans="1:2" x14ac:dyDescent="0.35">
      <c r="A11" s="6" t="s">
        <v>42</v>
      </c>
      <c r="B11" s="31">
        <v>26.279676799025808</v>
      </c>
    </row>
    <row r="12" spans="1:2" x14ac:dyDescent="0.35">
      <c r="A12" s="6" t="s">
        <v>43</v>
      </c>
      <c r="B12" s="31">
        <v>3.5911878616827506</v>
      </c>
    </row>
    <row r="13" spans="1:2" x14ac:dyDescent="0.35">
      <c r="A13" s="6" t="s">
        <v>44</v>
      </c>
      <c r="B13" s="31">
        <v>4.109121121678557</v>
      </c>
    </row>
    <row r="14" spans="1:2" x14ac:dyDescent="0.35">
      <c r="A14" s="6" t="s">
        <v>45</v>
      </c>
      <c r="B14" s="31">
        <v>7.5202356324928852</v>
      </c>
    </row>
    <row r="15" spans="1:2" x14ac:dyDescent="0.35">
      <c r="A15" s="6" t="s">
        <v>46</v>
      </c>
      <c r="B15" s="31">
        <v>21.486203581331555</v>
      </c>
    </row>
    <row r="16" spans="1:2" x14ac:dyDescent="0.35">
      <c r="A16" s="6" t="s">
        <v>47</v>
      </c>
      <c r="B16" s="31">
        <v>4.8823481219905656</v>
      </c>
    </row>
    <row r="17" spans="1:2" x14ac:dyDescent="0.35">
      <c r="A17" s="6" t="s">
        <v>26</v>
      </c>
      <c r="B17" s="31">
        <v>27.252273407131455</v>
      </c>
    </row>
    <row r="18" spans="1:2" x14ac:dyDescent="0.35">
      <c r="A18" s="6" t="s">
        <v>48</v>
      </c>
      <c r="B18" s="31">
        <v>7.433069001486734</v>
      </c>
    </row>
    <row r="19" spans="1:2" x14ac:dyDescent="0.35">
      <c r="A19" s="6" t="s">
        <v>49</v>
      </c>
      <c r="B19" s="31">
        <v>1.067787502112062</v>
      </c>
    </row>
    <row r="20" spans="1:2" x14ac:dyDescent="0.35">
      <c r="A20" s="6" t="s">
        <v>50</v>
      </c>
      <c r="B20" s="31">
        <v>12.212472360165401</v>
      </c>
    </row>
    <row r="21" spans="1:2" x14ac:dyDescent="0.35">
      <c r="A21" s="7" t="s">
        <v>51</v>
      </c>
      <c r="B21" s="32">
        <v>298.90454676591514</v>
      </c>
    </row>
    <row r="22" spans="1:2" ht="4.5" customHeight="1" x14ac:dyDescent="0.35">
      <c r="A22" s="2"/>
      <c r="B22" s="31"/>
    </row>
    <row r="23" spans="1:2" x14ac:dyDescent="0.35">
      <c r="A23" s="3" t="s">
        <v>52</v>
      </c>
      <c r="B23" s="31"/>
    </row>
    <row r="24" spans="1:2" x14ac:dyDescent="0.35">
      <c r="A24" s="6" t="s">
        <v>53</v>
      </c>
      <c r="B24" s="31">
        <v>7.5931379131477366</v>
      </c>
    </row>
    <row r="25" spans="1:2" x14ac:dyDescent="0.35">
      <c r="A25" s="6" t="s">
        <v>54</v>
      </c>
      <c r="B25" s="31">
        <v>63.855058865362082</v>
      </c>
    </row>
    <row r="26" spans="1:2" x14ac:dyDescent="0.35">
      <c r="A26" s="6" t="s">
        <v>55</v>
      </c>
      <c r="B26" s="31">
        <v>9.5279341831336417</v>
      </c>
    </row>
    <row r="27" spans="1:2" x14ac:dyDescent="0.35">
      <c r="A27" s="7" t="s">
        <v>56</v>
      </c>
      <c r="B27" s="32">
        <v>80.976130961643477</v>
      </c>
    </row>
    <row r="28" spans="1:2" ht="4.5" customHeight="1" x14ac:dyDescent="0.35">
      <c r="A28" s="2"/>
      <c r="B28" s="31"/>
    </row>
    <row r="29" spans="1:2" x14ac:dyDescent="0.35">
      <c r="A29" s="4" t="s">
        <v>57</v>
      </c>
      <c r="B29" s="32">
        <v>18.189604455329874</v>
      </c>
    </row>
    <row r="30" spans="1:2" x14ac:dyDescent="0.35">
      <c r="A30" s="33" t="s">
        <v>58</v>
      </c>
      <c r="B30" s="34">
        <v>398.07028218288838</v>
      </c>
    </row>
  </sheetData>
  <pageMargins left="0.7" right="0.7" top="0.75" bottom="0.75" header="0.3" footer="0.3"/>
  <headerFooter>
    <oddHeader>&amp;C&amp;"Calibri"&amp;12&amp;KFF0000 OFFICIAL&amp;1#_x000D_</oddHeader>
    <oddFooter>&amp;C_x000D_&amp;1#&amp;"Calibri"&amp;12&amp;KFF0000 OFFICIAL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/>
  <dimension ref="A1:D21"/>
  <sheetViews>
    <sheetView showGridLines="0" zoomScaleNormal="100" workbookViewId="0">
      <selection activeCell="A2" sqref="A2"/>
    </sheetView>
  </sheetViews>
  <sheetFormatPr defaultColWidth="9.36328125" defaultRowHeight="14.5" x14ac:dyDescent="0.35"/>
  <cols>
    <col min="1" max="1" width="42.453125" customWidth="1"/>
    <col min="2" max="2" width="18.6328125" customWidth="1"/>
    <col min="3" max="3" width="20.6328125" customWidth="1"/>
    <col min="4" max="4" width="18.36328125" customWidth="1"/>
    <col min="5" max="11" width="33" customWidth="1"/>
  </cols>
  <sheetData>
    <row r="1" spans="1:4" ht="87.5" customHeight="1" x14ac:dyDescent="0.35"/>
    <row r="2" spans="1:4" ht="26" x14ac:dyDescent="0.6">
      <c r="A2" s="17" t="str">
        <f>GVA!A2</f>
        <v>CAPITAL COUNTRY</v>
      </c>
    </row>
    <row r="3" spans="1:4" ht="15.65" customHeight="1" x14ac:dyDescent="0.35">
      <c r="A3" s="18" t="str">
        <f>GVA!A3</f>
        <v>NEW SOUTH WALES</v>
      </c>
    </row>
    <row r="4" spans="1:4" ht="7.5" hidden="1" customHeight="1" x14ac:dyDescent="0.35"/>
    <row r="5" spans="1:4" x14ac:dyDescent="0.35">
      <c r="A5" s="24"/>
      <c r="B5" s="54" t="s">
        <v>97</v>
      </c>
      <c r="C5" s="54"/>
      <c r="D5" s="54"/>
    </row>
    <row r="6" spans="1:4" x14ac:dyDescent="0.35">
      <c r="A6" s="24" t="s">
        <v>13</v>
      </c>
      <c r="B6" s="26" t="s">
        <v>59</v>
      </c>
      <c r="C6" s="26" t="s">
        <v>60</v>
      </c>
      <c r="D6" s="26" t="s">
        <v>61</v>
      </c>
    </row>
    <row r="7" spans="1:4" x14ac:dyDescent="0.35">
      <c r="A7" s="16" t="s">
        <v>62</v>
      </c>
      <c r="B7" s="35"/>
      <c r="C7" s="35"/>
      <c r="D7" s="35"/>
    </row>
    <row r="8" spans="1:4" x14ac:dyDescent="0.35">
      <c r="A8" s="36" t="s">
        <v>39</v>
      </c>
      <c r="B8" s="31">
        <v>0.3519380456747086</v>
      </c>
      <c r="C8" s="31">
        <v>0.53404375068064558</v>
      </c>
      <c r="D8" s="31">
        <v>0.88598179635535423</v>
      </c>
    </row>
    <row r="9" spans="1:4" x14ac:dyDescent="0.35">
      <c r="A9" s="36" t="s">
        <v>41</v>
      </c>
      <c r="B9" s="31">
        <v>0.63151986037952879</v>
      </c>
      <c r="C9" s="31">
        <v>1.1145229697681256</v>
      </c>
      <c r="D9" s="31">
        <v>1.7460428301476543</v>
      </c>
    </row>
    <row r="10" spans="1:4" x14ac:dyDescent="0.35">
      <c r="A10" s="36" t="s">
        <v>63</v>
      </c>
      <c r="B10" s="31">
        <v>0.16658779186536626</v>
      </c>
      <c r="C10" s="31">
        <v>0.17017308416503363</v>
      </c>
      <c r="D10" s="31">
        <v>0.33676087603039989</v>
      </c>
    </row>
    <row r="11" spans="1:4" x14ac:dyDescent="0.35">
      <c r="A11" s="36" t="s">
        <v>64</v>
      </c>
      <c r="B11" s="31">
        <v>7.9844403801354366E-2</v>
      </c>
      <c r="C11" s="31">
        <v>6.4164036897749382E-2</v>
      </c>
      <c r="D11" s="31">
        <v>0.14400844069910373</v>
      </c>
    </row>
    <row r="12" spans="1:4" x14ac:dyDescent="0.35">
      <c r="A12" s="36" t="s">
        <v>46</v>
      </c>
      <c r="B12" s="31">
        <v>9.0612241420356038E-2</v>
      </c>
      <c r="C12" s="31">
        <v>9.7385875875644189E-3</v>
      </c>
      <c r="D12" s="31">
        <v>0.10035082900792046</v>
      </c>
    </row>
    <row r="13" spans="1:4" x14ac:dyDescent="0.35">
      <c r="A13" s="36" t="s">
        <v>26</v>
      </c>
      <c r="B13" s="31">
        <v>0.10819245260621785</v>
      </c>
      <c r="C13" s="31">
        <v>4.3336900298671835E-2</v>
      </c>
      <c r="D13" s="31">
        <v>0.15152935290488967</v>
      </c>
    </row>
    <row r="14" spans="1:4" x14ac:dyDescent="0.35">
      <c r="A14" s="36" t="s">
        <v>48</v>
      </c>
      <c r="B14" s="31">
        <v>6.6890986108522732E-2</v>
      </c>
      <c r="C14" s="31">
        <v>2.9765837671417206E-2</v>
      </c>
      <c r="D14" s="31">
        <v>9.6656823779939935E-2</v>
      </c>
    </row>
    <row r="15" spans="1:4" x14ac:dyDescent="0.35">
      <c r="A15" s="36" t="s">
        <v>49</v>
      </c>
      <c r="B15" s="31">
        <v>5.5176022227770008E-3</v>
      </c>
      <c r="C15" s="31">
        <v>8.4476229200097135E-4</v>
      </c>
      <c r="D15" s="31">
        <v>6.3623645147779725E-3</v>
      </c>
    </row>
    <row r="16" spans="1:4" x14ac:dyDescent="0.35">
      <c r="A16" s="36" t="s">
        <v>50</v>
      </c>
      <c r="B16" s="31">
        <v>9.996669793017593E-2</v>
      </c>
      <c r="C16" s="31">
        <v>8.0257811167009155E-2</v>
      </c>
      <c r="D16" s="31">
        <v>0.18022450909718507</v>
      </c>
    </row>
    <row r="17" spans="1:4" x14ac:dyDescent="0.35">
      <c r="A17" s="36" t="s">
        <v>65</v>
      </c>
      <c r="B17" s="31">
        <v>0.52140519593944135</v>
      </c>
      <c r="C17" s="31">
        <v>0.48203691955781564</v>
      </c>
      <c r="D17" s="31">
        <v>1.003442115497257</v>
      </c>
    </row>
    <row r="18" spans="1:4" x14ac:dyDescent="0.35">
      <c r="A18" s="36" t="s">
        <v>55</v>
      </c>
      <c r="B18" s="31">
        <v>8.8563671329938948E-2</v>
      </c>
      <c r="C18" s="31">
        <v>6.1237762945953005E-2</v>
      </c>
      <c r="D18" s="31">
        <v>0.14980143427589196</v>
      </c>
    </row>
    <row r="19" spans="1:4" x14ac:dyDescent="0.35">
      <c r="A19" s="36" t="s">
        <v>57</v>
      </c>
      <c r="B19" s="31">
        <v>9.3719020153021609E-2</v>
      </c>
      <c r="C19" s="31">
        <v>1.4167792798591202E-2</v>
      </c>
      <c r="D19" s="31">
        <v>0.10788681295161281</v>
      </c>
    </row>
    <row r="20" spans="1:4" x14ac:dyDescent="0.35">
      <c r="A20" s="37" t="s">
        <v>66</v>
      </c>
      <c r="B20" s="49">
        <v>2.3047579694314093</v>
      </c>
      <c r="C20" s="49">
        <v>2.6042902158305776</v>
      </c>
      <c r="D20" s="49">
        <v>4.9090481852619856</v>
      </c>
    </row>
    <row r="21" spans="1:4" x14ac:dyDescent="0.35">
      <c r="A21" s="48" t="s">
        <v>67</v>
      </c>
    </row>
  </sheetData>
  <mergeCells count="1">
    <mergeCell ref="B5:D5"/>
  </mergeCells>
  <pageMargins left="0.7" right="0.7" top="0.75" bottom="0.75" header="0.3" footer="0.3"/>
  <headerFooter>
    <oddHeader>&amp;C&amp;"Calibri"&amp;12&amp;KFF0000 OFFICIAL&amp;1#_x000D_</oddHeader>
    <oddFooter>&amp;C_x000D_&amp;1#&amp;"Calibri"&amp;12&amp;KFF0000 OFFICIAL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"/>
  <dimension ref="A1:F57"/>
  <sheetViews>
    <sheetView showGridLines="0" zoomScale="93" zoomScaleNormal="93" workbookViewId="0">
      <selection activeCell="I2" sqref="I2"/>
    </sheetView>
  </sheetViews>
  <sheetFormatPr defaultColWidth="9.36328125" defaultRowHeight="14.5" x14ac:dyDescent="0.35"/>
  <cols>
    <col min="1" max="1" width="5.453125" customWidth="1"/>
    <col min="2" max="2" width="39.54296875" customWidth="1"/>
    <col min="3" max="3" width="23.08984375" customWidth="1"/>
    <col min="4" max="4" width="16" customWidth="1"/>
    <col min="5" max="5" width="18.36328125" customWidth="1"/>
    <col min="6" max="6" width="16.7265625" customWidth="1"/>
  </cols>
  <sheetData>
    <row r="1" spans="1:6" ht="106.5" customHeight="1" x14ac:dyDescent="0.35"/>
    <row r="2" spans="1:6" ht="26.25" customHeight="1" x14ac:dyDescent="0.6">
      <c r="A2" s="17" t="s">
        <v>98</v>
      </c>
    </row>
    <row r="3" spans="1:6" ht="42" customHeight="1" x14ac:dyDescent="0.35">
      <c r="A3" s="38"/>
      <c r="B3" s="39"/>
      <c r="C3" s="39" t="s">
        <v>68</v>
      </c>
      <c r="D3" s="39" t="s">
        <v>69</v>
      </c>
      <c r="E3" s="39" t="s">
        <v>70</v>
      </c>
      <c r="F3" s="40" t="s">
        <v>13</v>
      </c>
    </row>
    <row r="4" spans="1:6" x14ac:dyDescent="0.35">
      <c r="A4" s="41"/>
      <c r="B4" s="42"/>
      <c r="C4" s="43" t="s">
        <v>99</v>
      </c>
      <c r="D4" s="57" t="s">
        <v>100</v>
      </c>
      <c r="E4" s="57"/>
      <c r="F4" s="44" t="s">
        <v>71</v>
      </c>
    </row>
    <row r="5" spans="1:6" x14ac:dyDescent="0.35">
      <c r="A5" s="58" t="s">
        <v>9</v>
      </c>
      <c r="B5" s="9" t="s">
        <v>72</v>
      </c>
      <c r="C5" s="10">
        <v>5339.7441852263328</v>
      </c>
      <c r="D5" s="10">
        <v>1492.2973265091994</v>
      </c>
      <c r="E5" s="10">
        <v>1769.0471823681216</v>
      </c>
      <c r="F5" s="11">
        <v>17.482654519419672</v>
      </c>
    </row>
    <row r="6" spans="1:6" x14ac:dyDescent="0.35">
      <c r="A6" s="59"/>
      <c r="B6" s="9" t="s">
        <v>73</v>
      </c>
      <c r="C6" s="10">
        <v>29136.255438142165</v>
      </c>
      <c r="D6" s="10">
        <v>11628.508795441901</v>
      </c>
      <c r="E6" s="10">
        <v>13700.61122600916</v>
      </c>
      <c r="F6" s="11">
        <v>85.226953284744226</v>
      </c>
    </row>
    <row r="7" spans="1:6" x14ac:dyDescent="0.35">
      <c r="A7" s="59"/>
      <c r="B7" s="9" t="s">
        <v>74</v>
      </c>
      <c r="C7" s="10">
        <v>1209.6406412056324</v>
      </c>
      <c r="D7" s="10">
        <v>315.90469153124707</v>
      </c>
      <c r="E7" s="10">
        <v>380.42434514178501</v>
      </c>
      <c r="F7" s="11">
        <v>5.0921064173987887</v>
      </c>
    </row>
    <row r="8" spans="1:6" x14ac:dyDescent="0.35">
      <c r="A8" s="59"/>
      <c r="B8" s="13" t="s">
        <v>75</v>
      </c>
      <c r="C8" s="14">
        <v>1489.0004087735977</v>
      </c>
      <c r="D8" s="14">
        <v>398.07028218288838</v>
      </c>
      <c r="E8" s="14">
        <v>469.86388697586477</v>
      </c>
      <c r="F8" s="15">
        <v>4.9090481852619856</v>
      </c>
    </row>
    <row r="9" spans="1:6" x14ac:dyDescent="0.35">
      <c r="A9" s="59"/>
      <c r="B9" s="9" t="s">
        <v>76</v>
      </c>
      <c r="C9" s="10">
        <v>1040.02946425765</v>
      </c>
      <c r="D9" s="10">
        <v>294.75037155267512</v>
      </c>
      <c r="E9" s="10">
        <v>357.46867184020448</v>
      </c>
      <c r="F9" s="11">
        <v>4.1580294042571913</v>
      </c>
    </row>
    <row r="10" spans="1:6" x14ac:dyDescent="0.35">
      <c r="A10" s="59"/>
      <c r="B10" s="9" t="s">
        <v>77</v>
      </c>
      <c r="C10" s="10">
        <v>1231.5832414687939</v>
      </c>
      <c r="D10" s="10">
        <v>326.67530023699402</v>
      </c>
      <c r="E10" s="10">
        <v>385.71027637702252</v>
      </c>
      <c r="F10" s="11">
        <v>4.607415395795357</v>
      </c>
    </row>
    <row r="11" spans="1:6" x14ac:dyDescent="0.35">
      <c r="A11" s="59"/>
      <c r="B11" s="9" t="s">
        <v>78</v>
      </c>
      <c r="C11" s="10">
        <v>2972.0810688286651</v>
      </c>
      <c r="D11" s="10">
        <v>714.70994365921786</v>
      </c>
      <c r="E11" s="10">
        <v>842.86138403063444</v>
      </c>
      <c r="F11" s="11">
        <v>10.328895628809788</v>
      </c>
    </row>
    <row r="12" spans="1:6" x14ac:dyDescent="0.35">
      <c r="A12" s="59"/>
      <c r="B12" s="9" t="s">
        <v>79</v>
      </c>
      <c r="C12" s="10">
        <v>5364.2494612356049</v>
      </c>
      <c r="D12" s="10">
        <v>1533.2649122335645</v>
      </c>
      <c r="E12" s="10">
        <v>1811.4385863783634</v>
      </c>
      <c r="F12" s="11">
        <v>18.281818985914718</v>
      </c>
    </row>
    <row r="13" spans="1:6" x14ac:dyDescent="0.35">
      <c r="A13" s="59"/>
      <c r="B13" s="9" t="s">
        <v>80</v>
      </c>
      <c r="C13" s="10">
        <v>1494.7981616635846</v>
      </c>
      <c r="D13" s="10">
        <v>404.75142943267667</v>
      </c>
      <c r="E13" s="10">
        <v>476.67794577691501</v>
      </c>
      <c r="F13" s="11">
        <v>5.5100914341107181</v>
      </c>
    </row>
    <row r="14" spans="1:6" x14ac:dyDescent="0.35">
      <c r="A14" s="59"/>
      <c r="B14" s="9" t="s">
        <v>81</v>
      </c>
      <c r="C14" s="10">
        <v>534.7214506508808</v>
      </c>
      <c r="D14" s="10">
        <v>125.35670769638537</v>
      </c>
      <c r="E14" s="10">
        <v>152.19635218944779</v>
      </c>
      <c r="F14" s="11">
        <v>2.0683632005814228</v>
      </c>
    </row>
    <row r="15" spans="1:6" x14ac:dyDescent="0.35">
      <c r="A15" s="59"/>
      <c r="B15" s="9" t="s">
        <v>82</v>
      </c>
      <c r="C15" s="10">
        <v>1899.684381183858</v>
      </c>
      <c r="D15" s="10">
        <v>604.39141396114303</v>
      </c>
      <c r="E15" s="10">
        <v>711.04316523649868</v>
      </c>
      <c r="F15" s="11">
        <v>7.7764181017674199</v>
      </c>
    </row>
    <row r="16" spans="1:6" x14ac:dyDescent="0.35">
      <c r="A16" s="59"/>
      <c r="B16" s="9" t="s">
        <v>83</v>
      </c>
      <c r="C16" s="10">
        <v>1376.9072069457611</v>
      </c>
      <c r="D16" s="10">
        <v>353.33954433319354</v>
      </c>
      <c r="E16" s="10">
        <v>413.62388041979676</v>
      </c>
      <c r="F16" s="11">
        <v>4.3149411238339068</v>
      </c>
    </row>
    <row r="17" spans="1:6" x14ac:dyDescent="0.35">
      <c r="A17" s="59"/>
      <c r="B17" s="9" t="s">
        <v>84</v>
      </c>
      <c r="C17" s="10">
        <v>7076.2227904174761</v>
      </c>
      <c r="D17" s="10">
        <v>2001.1726812289105</v>
      </c>
      <c r="E17" s="10">
        <v>2393.2033972561826</v>
      </c>
      <c r="F17" s="11">
        <v>25.203064318104783</v>
      </c>
    </row>
    <row r="18" spans="1:6" x14ac:dyDescent="0.35">
      <c r="A18" s="59"/>
      <c r="B18" s="45" t="s">
        <v>85</v>
      </c>
      <c r="C18" s="46">
        <v>29136.255438142165</v>
      </c>
      <c r="D18" s="46">
        <v>11628.508795441901</v>
      </c>
      <c r="E18" s="46">
        <v>13700.61122600916</v>
      </c>
      <c r="F18" s="47">
        <v>85.226953284744226</v>
      </c>
    </row>
    <row r="19" spans="1:6" x14ac:dyDescent="0.35">
      <c r="A19" s="59"/>
      <c r="B19" s="45" t="s">
        <v>86</v>
      </c>
      <c r="C19" s="46">
        <v>31028.662461857843</v>
      </c>
      <c r="D19" s="46">
        <v>8564.6846045580969</v>
      </c>
      <c r="E19" s="46">
        <v>10163.559073990837</v>
      </c>
      <c r="F19" s="47">
        <v>109.73284671525575</v>
      </c>
    </row>
    <row r="20" spans="1:6" x14ac:dyDescent="0.35">
      <c r="A20" s="59"/>
      <c r="B20" s="45" t="s">
        <v>87</v>
      </c>
      <c r="C20" s="46" t="s">
        <v>88</v>
      </c>
      <c r="D20" s="46" t="s">
        <v>88</v>
      </c>
      <c r="E20" s="46" t="s">
        <v>88</v>
      </c>
      <c r="F20" s="47" t="s">
        <v>88</v>
      </c>
    </row>
    <row r="21" spans="1:6" ht="16.25" customHeight="1" x14ac:dyDescent="0.35">
      <c r="A21" s="60"/>
      <c r="B21" s="45" t="s">
        <v>89</v>
      </c>
      <c r="C21" s="46">
        <v>60164.917900000008</v>
      </c>
      <c r="D21" s="46">
        <v>20193.193399999996</v>
      </c>
      <c r="E21" s="46">
        <v>23864.170299999998</v>
      </c>
      <c r="F21" s="47">
        <v>194.95979999999997</v>
      </c>
    </row>
    <row r="22" spans="1:6" x14ac:dyDescent="0.35">
      <c r="A22" s="61" t="s">
        <v>10</v>
      </c>
      <c r="B22" s="9" t="s">
        <v>72</v>
      </c>
      <c r="C22" s="10"/>
      <c r="D22" s="10">
        <v>1362.0219835291998</v>
      </c>
      <c r="E22" s="10">
        <v>1542.4853438683494</v>
      </c>
      <c r="F22" s="11">
        <v>8.6160293275981061</v>
      </c>
    </row>
    <row r="23" spans="1:6" x14ac:dyDescent="0.35">
      <c r="A23" s="61"/>
      <c r="B23" s="9" t="s">
        <v>73</v>
      </c>
      <c r="C23" s="10"/>
      <c r="D23" s="10">
        <v>10844.544425647087</v>
      </c>
      <c r="E23" s="10">
        <v>12279.80896263909</v>
      </c>
      <c r="F23" s="11">
        <v>65.341232929072035</v>
      </c>
    </row>
    <row r="24" spans="1:6" x14ac:dyDescent="0.35">
      <c r="A24" s="61"/>
      <c r="B24" s="9" t="s">
        <v>74</v>
      </c>
      <c r="C24" s="10"/>
      <c r="D24" s="10">
        <v>287.42789412835759</v>
      </c>
      <c r="E24" s="10">
        <v>326.04714949966234</v>
      </c>
      <c r="F24" s="11">
        <v>1.8529523945276405</v>
      </c>
    </row>
    <row r="25" spans="1:6" x14ac:dyDescent="0.35">
      <c r="A25" s="61"/>
      <c r="B25" s="13" t="s">
        <v>75</v>
      </c>
      <c r="C25" s="14"/>
      <c r="D25" s="14">
        <v>398.80412627421254</v>
      </c>
      <c r="E25" s="14">
        <v>451.7061626808225</v>
      </c>
      <c r="F25" s="15">
        <v>2.5249064049150771</v>
      </c>
    </row>
    <row r="26" spans="1:6" x14ac:dyDescent="0.35">
      <c r="A26" s="61"/>
      <c r="B26" s="9" t="s">
        <v>76</v>
      </c>
      <c r="C26" s="10"/>
      <c r="D26" s="10">
        <v>277.01538852245761</v>
      </c>
      <c r="E26" s="10">
        <v>313.99701392390017</v>
      </c>
      <c r="F26" s="11">
        <v>1.7839896277648366</v>
      </c>
    </row>
    <row r="27" spans="1:6" x14ac:dyDescent="0.35">
      <c r="A27" s="61"/>
      <c r="B27" s="9" t="s">
        <v>77</v>
      </c>
      <c r="C27" s="10"/>
      <c r="D27" s="10">
        <v>394.21942950254601</v>
      </c>
      <c r="E27" s="10">
        <v>447.18171559598483</v>
      </c>
      <c r="F27" s="11">
        <v>2.5233403194502797</v>
      </c>
    </row>
    <row r="28" spans="1:6" x14ac:dyDescent="0.35">
      <c r="A28" s="61"/>
      <c r="B28" s="9" t="s">
        <v>78</v>
      </c>
      <c r="C28" s="10"/>
      <c r="D28" s="10">
        <v>746.77762792266435</v>
      </c>
      <c r="E28" s="10">
        <v>846.13084804103505</v>
      </c>
      <c r="F28" s="11">
        <v>4.7997149501812357</v>
      </c>
    </row>
    <row r="29" spans="1:6" x14ac:dyDescent="0.35">
      <c r="A29" s="61"/>
      <c r="B29" s="9" t="s">
        <v>79</v>
      </c>
      <c r="C29" s="10"/>
      <c r="D29" s="10">
        <v>1536.2811809922491</v>
      </c>
      <c r="E29" s="10">
        <v>1740.4197501031451</v>
      </c>
      <c r="F29" s="11">
        <v>9.7594168544214472</v>
      </c>
    </row>
    <row r="30" spans="1:6" x14ac:dyDescent="0.35">
      <c r="A30" s="61"/>
      <c r="B30" s="9" t="s">
        <v>80</v>
      </c>
      <c r="C30" s="10"/>
      <c r="D30" s="10">
        <v>433.55160120656524</v>
      </c>
      <c r="E30" s="10">
        <v>491.27631569144739</v>
      </c>
      <c r="F30" s="11">
        <v>2.768980451492046</v>
      </c>
    </row>
    <row r="31" spans="1:6" x14ac:dyDescent="0.35">
      <c r="A31" s="61"/>
      <c r="B31" s="9" t="s">
        <v>81</v>
      </c>
      <c r="C31" s="10"/>
      <c r="D31" s="10">
        <v>98.812213625888887</v>
      </c>
      <c r="E31" s="10">
        <v>112.09594871342051</v>
      </c>
      <c r="F31" s="11">
        <v>0.6491834537757788</v>
      </c>
    </row>
    <row r="32" spans="1:6" x14ac:dyDescent="0.35">
      <c r="A32" s="61"/>
      <c r="B32" s="9" t="s">
        <v>82</v>
      </c>
      <c r="C32" s="10"/>
      <c r="D32" s="10">
        <v>569.00787027585955</v>
      </c>
      <c r="E32" s="10">
        <v>644.53118161565783</v>
      </c>
      <c r="F32" s="11">
        <v>3.5582184092033748</v>
      </c>
    </row>
    <row r="33" spans="1:6" x14ac:dyDescent="0.35">
      <c r="A33" s="61"/>
      <c r="B33" s="9" t="s">
        <v>83</v>
      </c>
      <c r="C33" s="10"/>
      <c r="D33" s="10">
        <v>328.29032666226215</v>
      </c>
      <c r="E33" s="10">
        <v>371.44459107474125</v>
      </c>
      <c r="F33" s="11">
        <v>2.0707201652101102</v>
      </c>
    </row>
    <row r="34" spans="1:6" x14ac:dyDescent="0.35">
      <c r="A34" s="61"/>
      <c r="B34" s="9" t="s">
        <v>84</v>
      </c>
      <c r="C34" s="10"/>
      <c r="D34" s="10">
        <v>1931.8132097762566</v>
      </c>
      <c r="E34" s="10">
        <v>2189.9684994245431</v>
      </c>
      <c r="F34" s="11">
        <v>12.258562405929652</v>
      </c>
    </row>
    <row r="35" spans="1:6" x14ac:dyDescent="0.35">
      <c r="A35" s="61"/>
      <c r="B35" s="45" t="s">
        <v>85</v>
      </c>
      <c r="C35" s="46"/>
      <c r="D35" s="46">
        <v>10844.544425647087</v>
      </c>
      <c r="E35" s="46">
        <v>12279.80896263909</v>
      </c>
      <c r="F35" s="47">
        <v>65.341232929072035</v>
      </c>
    </row>
    <row r="36" spans="1:6" x14ac:dyDescent="0.35">
      <c r="A36" s="61"/>
      <c r="B36" s="45" t="s">
        <v>86</v>
      </c>
      <c r="C36" s="46"/>
      <c r="D36" s="46">
        <v>8364.0228524185204</v>
      </c>
      <c r="E36" s="46">
        <v>9477.2845202327098</v>
      </c>
      <c r="F36" s="47">
        <v>53.166014764469594</v>
      </c>
    </row>
    <row r="37" spans="1:6" x14ac:dyDescent="0.35">
      <c r="A37" s="61"/>
      <c r="B37" s="45" t="s">
        <v>87</v>
      </c>
      <c r="C37" s="46"/>
      <c r="D37" s="46">
        <v>2278.4327219344232</v>
      </c>
      <c r="E37" s="46">
        <v>2582.9065171282091</v>
      </c>
      <c r="F37" s="47">
        <v>14.792752306458468</v>
      </c>
    </row>
    <row r="38" spans="1:6" x14ac:dyDescent="0.35">
      <c r="A38" s="62"/>
      <c r="B38" s="45" t="s">
        <v>90</v>
      </c>
      <c r="C38" s="46"/>
      <c r="D38" s="46">
        <v>21487.000000000033</v>
      </c>
      <c r="E38" s="46">
        <v>24340.000000000011</v>
      </c>
      <c r="F38" s="47">
        <v>133.3000000000001</v>
      </c>
    </row>
    <row r="39" spans="1:6" x14ac:dyDescent="0.35">
      <c r="A39" s="63" t="s">
        <v>11</v>
      </c>
      <c r="B39" s="9" t="s">
        <v>72</v>
      </c>
      <c r="C39" s="10">
        <v>5339.7441852263328</v>
      </c>
      <c r="D39" s="10">
        <v>2854.3193100383992</v>
      </c>
      <c r="E39" s="10">
        <v>3311.5325262364713</v>
      </c>
      <c r="F39" s="11">
        <v>26.098683847017778</v>
      </c>
    </row>
    <row r="40" spans="1:6" x14ac:dyDescent="0.35">
      <c r="A40" s="61"/>
      <c r="B40" s="9" t="s">
        <v>73</v>
      </c>
      <c r="C40" s="10">
        <v>29136.255438142165</v>
      </c>
      <c r="D40" s="10">
        <v>22473.053221088987</v>
      </c>
      <c r="E40" s="10">
        <v>25980.420188648248</v>
      </c>
      <c r="F40" s="11">
        <v>150.56818621381626</v>
      </c>
    </row>
    <row r="41" spans="1:6" x14ac:dyDescent="0.35">
      <c r="A41" s="61"/>
      <c r="B41" s="9" t="s">
        <v>74</v>
      </c>
      <c r="C41" s="10">
        <v>1209.6406412056324</v>
      </c>
      <c r="D41" s="10">
        <v>603.33258565960466</v>
      </c>
      <c r="E41" s="10">
        <v>706.47149464144741</v>
      </c>
      <c r="F41" s="11">
        <v>6.9450588119264296</v>
      </c>
    </row>
    <row r="42" spans="1:6" x14ac:dyDescent="0.35">
      <c r="A42" s="61"/>
      <c r="B42" s="13" t="s">
        <v>75</v>
      </c>
      <c r="C42" s="14">
        <v>1489.0004087735977</v>
      </c>
      <c r="D42" s="14">
        <v>796.87440845710091</v>
      </c>
      <c r="E42" s="14">
        <v>921.57004965668727</v>
      </c>
      <c r="F42" s="15">
        <v>7.4339545901770627</v>
      </c>
    </row>
    <row r="43" spans="1:6" x14ac:dyDescent="0.35">
      <c r="A43" s="61"/>
      <c r="B43" s="9" t="s">
        <v>76</v>
      </c>
      <c r="C43" s="10">
        <v>1040.02946425765</v>
      </c>
      <c r="D43" s="10">
        <v>571.76576007513268</v>
      </c>
      <c r="E43" s="10">
        <v>671.46568576410459</v>
      </c>
      <c r="F43" s="11">
        <v>5.9420190320220279</v>
      </c>
    </row>
    <row r="44" spans="1:6" x14ac:dyDescent="0.35">
      <c r="A44" s="61"/>
      <c r="B44" s="9" t="s">
        <v>77</v>
      </c>
      <c r="C44" s="10">
        <v>1231.5832414687939</v>
      </c>
      <c r="D44" s="10">
        <v>720.89472973954003</v>
      </c>
      <c r="E44" s="10">
        <v>832.89199197300741</v>
      </c>
      <c r="F44" s="11">
        <v>7.1307557152456367</v>
      </c>
    </row>
    <row r="45" spans="1:6" x14ac:dyDescent="0.35">
      <c r="A45" s="61"/>
      <c r="B45" s="9" t="s">
        <v>78</v>
      </c>
      <c r="C45" s="10">
        <v>2972.0810688286651</v>
      </c>
      <c r="D45" s="10">
        <v>1461.4875715818821</v>
      </c>
      <c r="E45" s="10">
        <v>1688.9922320716696</v>
      </c>
      <c r="F45" s="11">
        <v>15.128610578991022</v>
      </c>
    </row>
    <row r="46" spans="1:6" x14ac:dyDescent="0.35">
      <c r="A46" s="61"/>
      <c r="B46" s="9" t="s">
        <v>79</v>
      </c>
      <c r="C46" s="10">
        <v>5364.2494612356049</v>
      </c>
      <c r="D46" s="10">
        <v>3069.5460932258138</v>
      </c>
      <c r="E46" s="10">
        <v>3551.8583364815086</v>
      </c>
      <c r="F46" s="11">
        <v>28.041235840336164</v>
      </c>
    </row>
    <row r="47" spans="1:6" x14ac:dyDescent="0.35">
      <c r="A47" s="61"/>
      <c r="B47" s="9" t="s">
        <v>80</v>
      </c>
      <c r="C47" s="10">
        <v>1494.7981616635846</v>
      </c>
      <c r="D47" s="10">
        <v>838.30303063924191</v>
      </c>
      <c r="E47" s="10">
        <v>967.95426146836235</v>
      </c>
      <c r="F47" s="11">
        <v>8.2790718856027645</v>
      </c>
    </row>
    <row r="48" spans="1:6" x14ac:dyDescent="0.35">
      <c r="A48" s="61"/>
      <c r="B48" s="9" t="s">
        <v>81</v>
      </c>
      <c r="C48" s="10">
        <v>534.7214506508808</v>
      </c>
      <c r="D48" s="10">
        <v>224.16892132227426</v>
      </c>
      <c r="E48" s="10">
        <v>264.29230090286831</v>
      </c>
      <c r="F48" s="11">
        <v>2.7175466543572018</v>
      </c>
    </row>
    <row r="49" spans="1:6" x14ac:dyDescent="0.35">
      <c r="A49" s="61"/>
      <c r="B49" s="9" t="s">
        <v>82</v>
      </c>
      <c r="C49" s="10">
        <v>1899.684381183858</v>
      </c>
      <c r="D49" s="10">
        <v>1173.3992842370026</v>
      </c>
      <c r="E49" s="10">
        <v>1355.5743468521564</v>
      </c>
      <c r="F49" s="11">
        <v>11.334636510970794</v>
      </c>
    </row>
    <row r="50" spans="1:6" x14ac:dyDescent="0.35">
      <c r="A50" s="61"/>
      <c r="B50" s="9" t="s">
        <v>83</v>
      </c>
      <c r="C50" s="10">
        <v>1376.9072069457611</v>
      </c>
      <c r="D50" s="10">
        <v>681.62987099545569</v>
      </c>
      <c r="E50" s="10">
        <v>785.06847149453802</v>
      </c>
      <c r="F50" s="11">
        <v>6.385661289044017</v>
      </c>
    </row>
    <row r="51" spans="1:6" x14ac:dyDescent="0.35">
      <c r="A51" s="61"/>
      <c r="B51" s="9" t="s">
        <v>84</v>
      </c>
      <c r="C51" s="10">
        <v>7076.2227904174761</v>
      </c>
      <c r="D51" s="10">
        <v>3932.9858910051671</v>
      </c>
      <c r="E51" s="10">
        <v>4583.1718966807257</v>
      </c>
      <c r="F51" s="11">
        <v>37.461626724034431</v>
      </c>
    </row>
    <row r="52" spans="1:6" x14ac:dyDescent="0.35">
      <c r="A52" s="61"/>
      <c r="B52" s="45" t="s">
        <v>85</v>
      </c>
      <c r="C52" s="46">
        <v>29136.255438142165</v>
      </c>
      <c r="D52" s="46">
        <v>22473.053221088987</v>
      </c>
      <c r="E52" s="46">
        <v>25980.420188648248</v>
      </c>
      <c r="F52" s="47">
        <v>150.56818621381626</v>
      </c>
    </row>
    <row r="53" spans="1:6" x14ac:dyDescent="0.35">
      <c r="A53" s="61"/>
      <c r="B53" s="45" t="s">
        <v>86</v>
      </c>
      <c r="C53" s="46">
        <v>31028.662461857843</v>
      </c>
      <c r="D53" s="46">
        <v>16928.707456976616</v>
      </c>
      <c r="E53" s="46">
        <v>19640.843594223545</v>
      </c>
      <c r="F53" s="47">
        <v>162.89886147972533</v>
      </c>
    </row>
    <row r="54" spans="1:6" x14ac:dyDescent="0.35">
      <c r="A54" s="61"/>
      <c r="B54" s="45" t="s">
        <v>87</v>
      </c>
      <c r="C54" s="46" t="s">
        <v>88</v>
      </c>
      <c r="D54" s="46">
        <v>2278.4327219344232</v>
      </c>
      <c r="E54" s="46">
        <v>2582.9065171282091</v>
      </c>
      <c r="F54" s="47">
        <v>14.792752306458468</v>
      </c>
    </row>
    <row r="55" spans="1:6" x14ac:dyDescent="0.35">
      <c r="A55" s="62"/>
      <c r="B55" s="45" t="s">
        <v>91</v>
      </c>
      <c r="C55" s="46">
        <v>60164.917900000008</v>
      </c>
      <c r="D55" s="46">
        <v>41680.193400000033</v>
      </c>
      <c r="E55" s="46">
        <v>48204.170299999998</v>
      </c>
      <c r="F55" s="47">
        <v>328.25980000000004</v>
      </c>
    </row>
    <row r="56" spans="1:6" x14ac:dyDescent="0.35">
      <c r="A56" s="12" t="s">
        <v>92</v>
      </c>
    </row>
    <row r="57" spans="1:6" x14ac:dyDescent="0.35">
      <c r="A57" s="12"/>
    </row>
  </sheetData>
  <mergeCells count="4">
    <mergeCell ref="D4:E4"/>
    <mergeCell ref="A5:A21"/>
    <mergeCell ref="A22:A38"/>
    <mergeCell ref="A39:A55"/>
  </mergeCells>
  <pageMargins left="0.25" right="0.25" top="0.75" bottom="0.75" header="0.3" footer="0.3"/>
  <pageSetup paperSize="9" orientation="portrait" r:id="rId1"/>
  <headerFooter>
    <oddHeader>&amp;C&amp;"Calibri"&amp;12&amp;KFF0000 OFFICIAL&amp;1#_x000D_</oddHeader>
    <oddFooter>&amp;C_x000D_&amp;1#&amp;"Calibri"&amp;12&amp;KFF0000 OFFICIAL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32d29ee-28c9-41bc-b9e4-7f2eba331d28" xsi:nil="true"/>
    <lcf76f155ced4ddcb4097134ff3c332f xmlns="84193d32-96af-42bb-9a8d-e389b6b013dc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CE59075CB8AAE4281923CD804FF4F41" ma:contentTypeVersion="17" ma:contentTypeDescription="Create a new document." ma:contentTypeScope="" ma:versionID="a57ac30bd413600084034bee7a7b07dd">
  <xsd:schema xmlns:xsd="http://www.w3.org/2001/XMLSchema" xmlns:xs="http://www.w3.org/2001/XMLSchema" xmlns:p="http://schemas.microsoft.com/office/2006/metadata/properties" xmlns:ns2="84193d32-96af-42bb-9a8d-e389b6b013dc" xmlns:ns3="932d29ee-28c9-41bc-b9e4-7f2eba331d28" targetNamespace="http://schemas.microsoft.com/office/2006/metadata/properties" ma:root="true" ma:fieldsID="f62584a38ae0c9d02fe630e0355a3865" ns2:_="" ns3:_="">
    <xsd:import namespace="84193d32-96af-42bb-9a8d-e389b6b013dc"/>
    <xsd:import namespace="932d29ee-28c9-41bc-b9e4-7f2eba331d2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193d32-96af-42bb-9a8d-e389b6b013d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f735d107-6f3a-4882-a73a-9dce38ae0c6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2d29ee-28c9-41bc-b9e4-7f2eba331d28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b0bbb1a7-ebd1-464a-bd5b-b0b856b08cda}" ma:internalName="TaxCatchAll" ma:showField="CatchAllData" ma:web="932d29ee-28c9-41bc-b9e4-7f2eba331d2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94B608B-F6FF-4BCD-94D0-9370F61B3DC4}">
  <ds:schemaRefs>
    <ds:schemaRef ds:uri="http://purl.org/dc/terms/"/>
    <ds:schemaRef ds:uri="http://www.w3.org/XML/1998/namespace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schemas.microsoft.com/office/2006/documentManagement/types"/>
    <ds:schemaRef ds:uri="932d29ee-28c9-41bc-b9e4-7f2eba331d28"/>
    <ds:schemaRef ds:uri="http://purl.org/dc/dcmitype/"/>
    <ds:schemaRef ds:uri="http://schemas.microsoft.com/office/infopath/2007/PartnerControls"/>
    <ds:schemaRef ds:uri="84193d32-96af-42bb-9a8d-e389b6b013dc"/>
  </ds:schemaRefs>
</ds:datastoreItem>
</file>

<file path=customXml/itemProps2.xml><?xml version="1.0" encoding="utf-8"?>
<ds:datastoreItem xmlns:ds="http://schemas.openxmlformats.org/officeDocument/2006/customXml" ds:itemID="{E3EDAC3B-2157-45B3-AF62-57A16E1AF35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4B38CE5-3D30-4DB2-953A-E172EB34FCC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4193d32-96af-42bb-9a8d-e389b6b013dc"/>
    <ds:schemaRef ds:uri="932d29ee-28c9-41bc-b9e4-7f2eba331d2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Regional Summary</vt:lpstr>
      <vt:lpstr>Consumption</vt:lpstr>
      <vt:lpstr>GVA</vt:lpstr>
      <vt:lpstr>Filled jobs</vt:lpstr>
      <vt:lpstr>State Summary</vt:lpstr>
    </vt:vector>
  </TitlesOfParts>
  <Manager/>
  <Company>Austrade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NSW-Capital Country Regional Tourism Satellite Account 2023-24</dc:title>
  <dc:subject/>
  <dc:creator>Kristen-Corrie (Canberra)</dc:creator>
  <cp:keywords>Austrade, TRA, tourism, data, RTSA, 2023-24</cp:keywords>
  <dc:description/>
  <cp:lastModifiedBy>Ash-Holland [Hobart]</cp:lastModifiedBy>
  <cp:revision/>
  <dcterms:created xsi:type="dcterms:W3CDTF">2018-05-03T01:16:43Z</dcterms:created>
  <dcterms:modified xsi:type="dcterms:W3CDTF">2025-05-23T02:20:30Z</dcterms:modified>
  <cp:category>Tourism</cp:category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0x010100BCE59075CB8AAE4281923CD804FF4F41</vt:lpwstr>
  </property>
  <property fmtid="{D5CDD505-2E9C-101B-9397-08002B2CF9AE}" pid="3" name="Protective Markings">
    <vt:lpwstr/>
  </property>
  <property fmtid="{D5CDD505-2E9C-101B-9397-08002B2CF9AE}" pid="4" name="_dlc_DocIdItemGuid">
    <vt:lpwstr>989d9ebb-18d9-4877-983b-75f806148398</vt:lpwstr>
  </property>
  <property fmtid="{D5CDD505-2E9C-101B-9397-08002B2CF9AE}" pid="5" name="RecordPoint_WorkflowType">
    <vt:lpwstr>ActiveSubmitStub</vt:lpwstr>
  </property>
  <property fmtid="{D5CDD505-2E9C-101B-9397-08002B2CF9AE}" pid="6" name="RecordPoint_ActiveItemSiteId">
    <vt:lpwstr>{e490e292-7c81-45dc-a851-e2a8c98ec7ab}</vt:lpwstr>
  </property>
  <property fmtid="{D5CDD505-2E9C-101B-9397-08002B2CF9AE}" pid="7" name="RecordPoint_ActiveItemListId">
    <vt:lpwstr>{cd2fd0bf-0e6b-4105-8fe9-bd505615a13a}</vt:lpwstr>
  </property>
  <property fmtid="{D5CDD505-2E9C-101B-9397-08002B2CF9AE}" pid="8" name="RecordPoint_ActiveItemUniqueId">
    <vt:lpwstr>{806e7841-ef6b-4d8b-a39d-f18594c4ed71}</vt:lpwstr>
  </property>
  <property fmtid="{D5CDD505-2E9C-101B-9397-08002B2CF9AE}" pid="9" name="RecordPoint_ActiveItemWebId">
    <vt:lpwstr>{8f739a44-abc1-47d2-8a05-24b2b7c0ea4a}</vt:lpwstr>
  </property>
  <property fmtid="{D5CDD505-2E9C-101B-9397-08002B2CF9AE}" pid="10" name="RecordPoint_RecordNumberSubmitted">
    <vt:lpwstr>R0000955170</vt:lpwstr>
  </property>
  <property fmtid="{D5CDD505-2E9C-101B-9397-08002B2CF9AE}" pid="11" name="RecordPoint_SubmissionCompleted">
    <vt:lpwstr>2021-04-29T11:24:44.7177076+10:00</vt:lpwstr>
  </property>
  <property fmtid="{D5CDD505-2E9C-101B-9397-08002B2CF9AE}" pid="12" name="RecordPoint_SubmissionDate">
    <vt:lpwstr/>
  </property>
  <property fmtid="{D5CDD505-2E9C-101B-9397-08002B2CF9AE}" pid="13" name="RecordPoint_ActiveItemMoved">
    <vt:lpwstr/>
  </property>
  <property fmtid="{D5CDD505-2E9C-101B-9397-08002B2CF9AE}" pid="14" name="RecordPoint_RecordFormat">
    <vt:lpwstr/>
  </property>
  <property fmtid="{D5CDD505-2E9C-101B-9397-08002B2CF9AE}" pid="15" name="Record ID">
    <vt:lpwstr>R0000955170</vt:lpwstr>
  </property>
  <property fmtid="{D5CDD505-2E9C-101B-9397-08002B2CF9AE}" pid="16" name="MediaServiceImageTags">
    <vt:lpwstr/>
  </property>
  <property fmtid="{D5CDD505-2E9C-101B-9397-08002B2CF9AE}" pid="17" name="MSIP_Label_72160a83-df68-4146-9dd5-ccaae79426db_Enabled">
    <vt:lpwstr>true</vt:lpwstr>
  </property>
  <property fmtid="{D5CDD505-2E9C-101B-9397-08002B2CF9AE}" pid="18" name="MSIP_Label_72160a83-df68-4146-9dd5-ccaae79426db_SetDate">
    <vt:lpwstr>2024-07-19T04:53:43Z</vt:lpwstr>
  </property>
  <property fmtid="{D5CDD505-2E9C-101B-9397-08002B2CF9AE}" pid="19" name="MSIP_Label_72160a83-df68-4146-9dd5-ccaae79426db_Method">
    <vt:lpwstr>Privileged</vt:lpwstr>
  </property>
  <property fmtid="{D5CDD505-2E9C-101B-9397-08002B2CF9AE}" pid="20" name="MSIP_Label_72160a83-df68-4146-9dd5-ccaae79426db_Name">
    <vt:lpwstr>OFFICIAL</vt:lpwstr>
  </property>
  <property fmtid="{D5CDD505-2E9C-101B-9397-08002B2CF9AE}" pid="21" name="MSIP_Label_72160a83-df68-4146-9dd5-ccaae79426db_SiteId">
    <vt:lpwstr>c6ba7d27-a97a-40a4-82e4-4d23131de9f4</vt:lpwstr>
  </property>
  <property fmtid="{D5CDD505-2E9C-101B-9397-08002B2CF9AE}" pid="22" name="MSIP_Label_72160a83-df68-4146-9dd5-ccaae79426db_ActionId">
    <vt:lpwstr>ee272955-e7cc-4e6a-9537-2ea9fc388a4c</vt:lpwstr>
  </property>
  <property fmtid="{D5CDD505-2E9C-101B-9397-08002B2CF9AE}" pid="23" name="MSIP_Label_72160a83-df68-4146-9dd5-ccaae79426db_ContentBits">
    <vt:lpwstr>3</vt:lpwstr>
  </property>
</Properties>
</file>