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4" documentId="13_ncr:1_{55C46F07-656C-4975-96ED-D07157738A94}" xr6:coauthVersionLast="47" xr6:coauthVersionMax="47" xr10:uidLastSave="{A2F6115F-AFFF-4035-8EC7-04750E4DB04F}"/>
  <bookViews>
    <workbookView xWindow="640" yWindow="490" windowWidth="14400" windowHeight="7460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<sst xmlns="http://schemas.openxmlformats.org/spreadsheetml/2006/main" count="141" uniqueCount="88">
  <si>
    <t>CANBERRA</t>
  </si>
  <si>
    <t>AUSTRALIAN CAPITAL TERRITORY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</si>
  <si>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</si>
  <si>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</si>
  <si>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</si>
  <si>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</si>
  <si>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</si>
  <si>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</si>
  <si>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</si>
  <si>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</si>
  <si>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$ million Basic prices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</si>
  <si>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</si>
  <si>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</si>
  <si>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</si>
  <si>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</si>
  <si>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</si>
  <si>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</si>
  <si>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</si>
  <si>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$ million Purchaser's prices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</si>
  <si>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</si>
  <si>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</si>
  <si>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</si>
  <si>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</si>
  <si>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</si>
  <si>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</si>
  <si>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</si>
  <si>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</si>
  <si>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</si>
  <si>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</si>
  <si>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</si>
  <si>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</si>
  <si>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</si>
  <si>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</si>
  <si>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</si>
  <si>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</si>
  <si>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</si>
  <si>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</si>
  <si>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</si>
  <si>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</si>
  <si>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</si>
  <si>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</si>
  <si>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</si>
  <si>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</si>
  <si>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</si>
  <si>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</si>
  <si>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</si>
  <si>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</si>
  <si>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</si>
  <si>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</si>
  <si>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</si>
  <si>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</si>
  <si>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</si>
  <si>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</si>
  <si>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</si>
  <si>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</si>
  <si>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</si>
  <si>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</si>
  <si>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</si>
  <si>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</si>
  <si>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</si>
  <si>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</si>
  <si>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</si>
  <si>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</si>
  <si>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</si>
  <si>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</si>
  <si>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</si>
  <si>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</si>
  <si>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</si>
  <si>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</si>
  <si>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</si>
  <si>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</si>
  <si>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</si>
  <si>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</si>
  <si>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</si>
  <si>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</si>
  <si>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</si>
  <si>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Canberra</t>
  </si>
  <si>
    <t>Capital city ACT</t>
  </si>
  <si>
    <t>Regional ACT</t>
  </si>
  <si>
    <t>-</t>
  </si>
  <si>
    <t>Rest of Australia (ACT)</t>
  </si>
  <si>
    <t>Total direct contribution ACT</t>
  </si>
  <si>
    <t>Total indirect contribution ACT</t>
  </si>
  <si>
    <t>Total contribution ACT</t>
  </si>
  <si>
    <t>2023–24</t>
  </si>
  <si>
    <t>2023-24</t>
  </si>
  <si>
    <t>ACT, 2023–24</t>
  </si>
  <si>
    <t>2023–24 (000)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</si>
</sst>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7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color rgb="FF002776"/>
      <name val="Verdana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2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 style="thin">
        <color rgb="FFDEDBD5"/>
      </left>
      <right style="thin">
        <color rgb="FFDEDBD5"/>
      </right>
      <top/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11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5" fillId="4" borderId="13">
      <alignment horizontal="left" vertical="center" indent="1"/>
      <protection locked="0"/>
    </xf>
    <xf numFmtId="43" fontId="12" fillId="0" borderId="0" applyFont="0" applyFill="0" applyBorder="0" applyAlignment="0" applyProtection="0"/>
    <xf numFmtId="0" fontId="3" fillId="0" borderId="0"/>
    <xf numFmtId="43" fontId="1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5" fillId="0" borderId="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5" borderId="0" xfId="7" applyFont="1" applyFill="1" applyBorder="1" applyAlignment="1">
      <alignment vertical="center"/>
      <protection locked="0"/>
    </xf>
    <xf numFmtId="3" fontId="17" fillId="5" borderId="0" xfId="7" applyNumberFormat="1" applyFont="1" applyFill="1" applyBorder="1" applyAlignment="1">
      <alignment horizontal="right" vertical="center"/>
      <protection locked="0"/>
    </xf>
    <xf numFmtId="168" fontId="17" fillId="5" borderId="0" xfId="7" applyNumberFormat="1" applyFont="1" applyFill="1" applyBorder="1" applyAlignment="1">
      <alignment horizontal="right" vertical="center"/>
      <protection locked="0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2" xfId="0" applyFont="1" applyBorder="1" applyAlignment="1">
      <alignment vertical="center"/>
    </xf>
    <xf numFmtId="3" fontId="21" fillId="0" borderId="2" xfId="0" applyNumberFormat="1" applyFont="1" applyBorder="1" applyAlignment="1">
      <alignment horizontal="right" vertical="center"/>
    </xf>
    <xf numFmtId="0" fontId="22" fillId="0" borderId="2" xfId="0" applyFont="1" applyBorder="1" applyAlignment="1">
      <alignment vertical="center"/>
    </xf>
    <xf numFmtId="0" fontId="21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1" fillId="0" borderId="0" xfId="0" applyFont="1"/>
    <xf numFmtId="0" fontId="21" fillId="0" borderId="2" xfId="0" applyFont="1" applyBorder="1"/>
    <xf numFmtId="0" fontId="2" fillId="6" borderId="0" xfId="0" applyFont="1" applyFill="1" applyAlignment="1">
      <alignment vertical="center"/>
    </xf>
    <xf numFmtId="0" fontId="2" fillId="6" borderId="0" xfId="0" applyFont="1" applyFill="1" applyAlignment="1">
      <alignment vertical="center" wrapText="1"/>
    </xf>
    <xf numFmtId="3" fontId="23" fillId="6" borderId="18" xfId="0" applyNumberFormat="1" applyFont="1" applyFill="1" applyBorder="1" applyAlignment="1">
      <alignment horizontal="right" vertical="center"/>
    </xf>
    <xf numFmtId="167" fontId="0" fillId="0" borderId="0" xfId="0" applyNumberFormat="1"/>
    <xf numFmtId="168" fontId="3" fillId="0" borderId="18" xfId="0" applyNumberFormat="1" applyFont="1" applyBorder="1" applyAlignment="1">
      <alignment horizontal="right" vertical="center"/>
    </xf>
    <xf numFmtId="3" fontId="3" fillId="0" borderId="18" xfId="0" applyNumberFormat="1" applyFont="1" applyBorder="1" applyAlignment="1">
      <alignment horizontal="right" vertical="center"/>
    </xf>
    <xf numFmtId="3" fontId="21" fillId="0" borderId="2" xfId="0" applyNumberFormat="1" applyFont="1" applyBorder="1"/>
    <xf numFmtId="168" fontId="4" fillId="0" borderId="18" xfId="0" applyNumberFormat="1" applyFont="1" applyBorder="1" applyAlignment="1">
      <alignment horizontal="right" vertical="center" wrapText="1"/>
    </xf>
    <xf numFmtId="167" fontId="21" fillId="0" borderId="2" xfId="0" applyNumberFormat="1" applyFont="1" applyBorder="1"/>
    <xf numFmtId="168" fontId="23" fillId="6" borderId="0" xfId="0" applyNumberFormat="1" applyFont="1" applyFill="1" applyAlignment="1">
      <alignment horizontal="right" vertical="center"/>
    </xf>
    <xf numFmtId="168" fontId="3" fillId="0" borderId="18" xfId="0" applyNumberFormat="1" applyFont="1" applyBorder="1" applyAlignment="1">
      <alignment horizontal="right" vertical="center" wrapText="1"/>
    </xf>
    <xf numFmtId="0" fontId="11" fillId="6" borderId="0" xfId="0" applyFont="1" applyFill="1"/>
    <xf numFmtId="0" fontId="24" fillId="0" borderId="0" xfId="0" applyFont="1"/>
    <xf numFmtId="0" fontId="2" fillId="6" borderId="0" xfId="0" applyFont="1" applyFill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17" fillId="6" borderId="7" xfId="0" applyFont="1" applyFill="1" applyBorder="1"/>
    <xf numFmtId="0" fontId="17" fillId="6" borderId="9" xfId="0" applyFont="1" applyFill="1" applyBorder="1"/>
    <xf numFmtId="0" fontId="17" fillId="6" borderId="10" xfId="0" applyFont="1" applyFill="1" applyBorder="1" applyAlignment="1">
      <alignment horizontal="left" vertical="center" indent="1"/>
    </xf>
    <xf numFmtId="0" fontId="17" fillId="6" borderId="10" xfId="0" applyFont="1" applyFill="1" applyBorder="1" applyAlignment="1">
      <alignment vertical="center"/>
    </xf>
    <xf numFmtId="0" fontId="17" fillId="6" borderId="11" xfId="0" quotePrefix="1" applyFont="1" applyFill="1" applyBorder="1" applyAlignment="1">
      <alignment horizontal="center" vertical="center"/>
    </xf>
    <xf numFmtId="0" fontId="2" fillId="6" borderId="15" xfId="0" applyFont="1" applyFill="1" applyBorder="1"/>
    <xf numFmtId="3" fontId="2" fillId="6" borderId="15" xfId="0" applyNumberFormat="1" applyFont="1" applyFill="1" applyBorder="1" applyAlignment="1">
      <alignment horizontal="right"/>
    </xf>
    <xf numFmtId="168" fontId="2" fillId="6" borderId="15" xfId="0" applyNumberFormat="1" applyFont="1" applyFill="1" applyBorder="1" applyAlignment="1">
      <alignment horizontal="right"/>
    </xf>
    <xf numFmtId="0" fontId="2" fillId="7" borderId="0" xfId="0" applyFont="1" applyFill="1" applyAlignment="1">
      <alignment horizontal="center" vertical="center"/>
    </xf>
    <xf numFmtId="3" fontId="25" fillId="0" borderId="20" xfId="0" applyNumberFormat="1" applyFont="1" applyBorder="1"/>
    <xf numFmtId="3" fontId="25" fillId="0" borderId="22" xfId="0" applyNumberFormat="1" applyFont="1" applyBorder="1"/>
    <xf numFmtId="3" fontId="26" fillId="0" borderId="18" xfId="0" applyNumberFormat="1" applyFont="1" applyBorder="1"/>
    <xf numFmtId="3" fontId="26" fillId="0" borderId="21" xfId="0" applyNumberFormat="1" applyFont="1" applyBorder="1"/>
    <xf numFmtId="0" fontId="2" fillId="6" borderId="17" xfId="0" applyFont="1" applyFill="1" applyBorder="1" applyAlignment="1">
      <alignment vertical="center"/>
    </xf>
    <xf numFmtId="0" fontId="2" fillId="6" borderId="19" xfId="0" applyFont="1" applyFill="1" applyBorder="1" applyAlignment="1">
      <alignment vertical="center"/>
    </xf>
    <xf numFmtId="0" fontId="2" fillId="6" borderId="19" xfId="0" quotePrefix="1" applyFont="1" applyFill="1" applyBorder="1" applyAlignment="1">
      <alignment vertical="center"/>
    </xf>
    <xf numFmtId="167" fontId="25" fillId="0" borderId="20" xfId="0" applyNumberFormat="1" applyFont="1" applyBorder="1"/>
    <xf numFmtId="167" fontId="21" fillId="0" borderId="2" xfId="0" applyNumberFormat="1" applyFont="1" applyBorder="1" applyAlignment="1">
      <alignment horizontal="right" vertical="center"/>
    </xf>
    <xf numFmtId="167" fontId="26" fillId="0" borderId="18" xfId="0" applyNumberFormat="1" applyFont="1" applyBorder="1"/>
    <xf numFmtId="167" fontId="25" fillId="0" borderId="22" xfId="0" applyNumberFormat="1" applyFont="1" applyBorder="1"/>
    <xf numFmtId="167" fontId="26" fillId="0" borderId="21" xfId="0" applyNumberFormat="1" applyFont="1" applyBorder="1"/>
    <xf numFmtId="1" fontId="25" fillId="0" borderId="20" xfId="0" applyNumberFormat="1" applyFont="1" applyBorder="1"/>
    <xf numFmtId="1" fontId="21" fillId="0" borderId="2" xfId="0" applyNumberFormat="1" applyFont="1" applyBorder="1" applyAlignment="1">
      <alignment horizontal="right" vertical="center"/>
    </xf>
    <xf numFmtId="1" fontId="26" fillId="0" borderId="18" xfId="0" applyNumberFormat="1" applyFont="1" applyBorder="1"/>
    <xf numFmtId="1" fontId="25" fillId="0" borderId="22" xfId="0" applyNumberFormat="1" applyFont="1" applyBorder="1"/>
    <xf numFmtId="1" fontId="26" fillId="0" borderId="21" xfId="0" applyNumberFormat="1" applyFont="1" applyBorder="1"/>
    <xf numFmtId="167" fontId="25" fillId="0" borderId="0" xfId="0" applyNumberFormat="1" applyFont="1"/>
    <xf numFmtId="168" fontId="21" fillId="0" borderId="2" xfId="0" applyNumberFormat="1" applyFont="1" applyBorder="1"/>
    <xf numFmtId="168" fontId="11" fillId="6" borderId="0" xfId="6" applyNumberFormat="1" applyFont="1" applyFill="1"/>
    <xf numFmtId="0" fontId="2" fillId="6" borderId="0" xfId="0" applyFont="1" applyFill="1" applyAlignment="1">
      <alignment horizontal="center" vertical="center"/>
    </xf>
    <xf numFmtId="0" fontId="14" fillId="0" borderId="12" xfId="0" applyFont="1" applyBorder="1" applyAlignment="1">
      <alignment horizontal="center" vertical="center" textRotation="90"/>
    </xf>
    <xf numFmtId="0" fontId="14" fillId="0" borderId="14" xfId="0" applyFont="1" applyBorder="1" applyAlignment="1">
      <alignment horizontal="center" vertical="center" textRotation="90"/>
    </xf>
    <xf numFmtId="0" fontId="14" fillId="0" borderId="16" xfId="0" applyFont="1" applyBorder="1" applyAlignment="1">
      <alignment horizontal="center" vertical="center" textRotation="90"/>
    </xf>
    <xf numFmtId="0" fontId="17" fillId="6" borderId="10" xfId="0" applyFont="1" applyFill="1" applyBorder="1" applyAlignment="1">
      <alignment horizontal="center" vertical="center"/>
    </xf>
  </cellXfs>
  <cellStyles count="11">
    <cellStyle name="CALC_Number" xfId="5" xr:uid="{00000000-0005-0000-0000-000000000000}"/>
    <cellStyle name="Comma" xfId="6" builtinId="3"/>
    <cellStyle name="Comma 2" xfId="8" xr:uid="{73243B59-AAE9-4A27-A270-9184D4ADFB32}"/>
    <cellStyle name="Comma 3" xfId="10" xr:uid="{FF0241FC-0EDE-4B65-A2AB-AF2EB6467F97}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94CC26C3-CFC7-40E1-A3BC-EA8FD4A35EAE}"/>
    <cellStyle name="Normal" xfId="0" builtinId="0"/>
    <cellStyle name="Normal 10 10" xfId="9" xr:uid="{6822FB72-2B89-4263-AA1A-EA258918F316}"/>
    <cellStyle name="Section_DBM" xfId="3" xr:uid="{00000000-0005-0000-0000-000007000000}"/>
  </cellStyles>
  <dxfs count="0"/>
  <tableStyles count="0" defaultTableStyle="TableStyleMedium2" defaultPivotStyle="PivotStyleLight16"/>
  <colors>
    <mruColors>
      <color rgb="FF3000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15860</xdr:colOff>
      <xdr:row>1</xdr:row>
      <xdr:rowOff>10281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0CF8DB-3427-4BD0-9BB3-7032CE996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92837" cy="116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6615</xdr:rowOff>
    </xdr:from>
    <xdr:to>
      <xdr:col>2</xdr:col>
      <xdr:colOff>13983</xdr:colOff>
      <xdr:row>0</xdr:row>
      <xdr:rowOff>833438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3E3A79-860A-4928-A5EF-69B544C8E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15"/>
          <a:ext cx="4968306" cy="8268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12829</xdr:colOff>
      <xdr:row>0</xdr:row>
      <xdr:rowOff>0</xdr:rowOff>
    </xdr:from>
    <xdr:to>
      <xdr:col>2</xdr:col>
      <xdr:colOff>26308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74F464-67E5-44BA-9852-747280591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9" y="0"/>
          <a:ext cx="4702216" cy="7504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1</xdr:row>
      <xdr:rowOff>1672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7EDC71-88A9-448B-AF17-F4CE3269F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63371" cy="11432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16052</xdr:colOff>
      <xdr:row>1</xdr:row>
      <xdr:rowOff>878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CD439D-3276-46A1-B8FD-800C0D217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12302" cy="1294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opLeftCell="A2" zoomScale="86" zoomScaleNormal="86" workbookViewId="0">
      <selection activeCell="K1" sqref="K1"/>
    </sheetView>
  </sheetViews>
  <sheetFormatPr defaultColWidth="11.453125" defaultRowHeight="15" customHeight="1" x14ac:dyDescent="0.35"/>
  <sheetData>
    <row r="1" spans="1:9" ht="90.5" customHeight="1" x14ac:dyDescent="0.35"/>
    <row r="2" spans="1:9" ht="22" customHeight="1" x14ac:dyDescent="0.6">
      <c r="A2" s="13" t="s">
        <v>0</v>
      </c>
      <c r="B2" s="13"/>
      <c r="C2" s="13"/>
      <c r="D2" s="13"/>
    </row>
    <row r="3" spans="1:9" ht="15.5" x14ac:dyDescent="0.35">
      <c r="A3" s="14" t="s">
        <v>1</v>
      </c>
      <c r="B3" s="14"/>
      <c r="C3" s="14"/>
      <c r="D3" s="14"/>
    </row>
    <row r="4" spans="1:9" ht="1.4" customHeight="1" x14ac:dyDescent="0.35"/>
    <row r="5" spans="1:9" ht="14.5" x14ac:dyDescent="0.35">
      <c r="A5" s="19"/>
      <c r="B5" s="48" t="s">
        <v>2</v>
      </c>
      <c r="C5" s="48" t="s">
        <v>3</v>
      </c>
      <c r="D5" s="48" t="s">
        <v>4</v>
      </c>
      <c r="E5" s="20" t="s">
        <v>5</v>
      </c>
      <c r="F5" s="20" t="s">
        <v>6</v>
      </c>
      <c r="G5" s="20" t="s">
        <v>7</v>
      </c>
      <c r="H5" s="20" t="s">
        <v>8</v>
      </c>
      <c r="I5" s="20" t="s">
        <v>84</v>
      </c>
    </row>
    <row r="6" spans="1:9" ht="14.5" x14ac:dyDescent="0.35">
      <c r="A6" s="19" t="s">
        <v>9</v>
      </c>
      <c r="B6" s="53" t="s">
        <v>10</v>
      </c>
      <c r="C6" s="53"/>
      <c r="D6" s="53"/>
      <c r="E6" s="53"/>
      <c r="F6" s="53"/>
      <c r="G6" s="53"/>
      <c r="H6" s="53"/>
      <c r="I6" s="53"/>
    </row>
    <row r="7" spans="1:9" ht="14.5" x14ac:dyDescent="0.35">
      <c r="A7" s="15" t="s">
        <v>11</v>
      </c>
      <c r="B7" s="61">
        <v>880.56700000000001</v>
      </c>
      <c r="C7" s="61">
        <v>1063.4974999999999</v>
      </c>
      <c r="D7" s="61">
        <v>1056.5443</v>
      </c>
      <c r="E7" s="62">
        <v>769.74570000000006</v>
      </c>
      <c r="F7" s="62">
        <v>479.6705</v>
      </c>
      <c r="G7" s="62">
        <v>585.68389999999999</v>
      </c>
      <c r="H7" s="63">
        <v>1257.3221000000001</v>
      </c>
      <c r="I7" s="63">
        <v>1341.2159999999999</v>
      </c>
    </row>
    <row r="8" spans="1:9" ht="14.5" x14ac:dyDescent="0.35">
      <c r="A8" s="15" t="s">
        <v>12</v>
      </c>
      <c r="B8" s="64">
        <v>587.70293506838584</v>
      </c>
      <c r="C8" s="64">
        <v>672.17339883937859</v>
      </c>
      <c r="D8" s="64">
        <v>673.81719596501921</v>
      </c>
      <c r="E8" s="62">
        <v>506.33207821029373</v>
      </c>
      <c r="F8" s="62">
        <v>352.23978592417819</v>
      </c>
      <c r="G8" s="62">
        <v>410.93335596604999</v>
      </c>
      <c r="H8" s="65">
        <v>821.020237722106</v>
      </c>
      <c r="I8" s="65">
        <v>858.64916511074773</v>
      </c>
    </row>
    <row r="9" spans="1:9" ht="14.5" x14ac:dyDescent="0.35">
      <c r="A9" s="17" t="s">
        <v>13</v>
      </c>
      <c r="B9" s="64">
        <v>1468.2699350683858</v>
      </c>
      <c r="C9" s="64">
        <v>1735.6708988393784</v>
      </c>
      <c r="D9" s="64">
        <v>1730.3614959650192</v>
      </c>
      <c r="E9" s="62">
        <v>1276.0777782102937</v>
      </c>
      <c r="F9" s="62">
        <v>831.9102859241782</v>
      </c>
      <c r="G9" s="62">
        <v>996.61725596604992</v>
      </c>
      <c r="H9" s="65">
        <v>2078.3423377221061</v>
      </c>
      <c r="I9" s="65">
        <v>2199.8651651107475</v>
      </c>
    </row>
    <row r="10" spans="1:9" ht="14.5" x14ac:dyDescent="0.35">
      <c r="A10" s="19" t="s">
        <v>14</v>
      </c>
      <c r="B10" s="54" t="s">
        <v>10</v>
      </c>
      <c r="C10" s="54"/>
      <c r="D10" s="54"/>
      <c r="E10" s="54"/>
      <c r="F10" s="54"/>
      <c r="G10" s="54"/>
      <c r="H10" s="54"/>
      <c r="I10" s="54"/>
    </row>
    <row r="11" spans="1:9" ht="14.5" x14ac:dyDescent="0.35">
      <c r="A11" s="15" t="s">
        <v>11</v>
      </c>
      <c r="B11" s="49">
        <v>1024.2219</v>
      </c>
      <c r="C11" s="49">
        <v>1239.1940999999999</v>
      </c>
      <c r="D11" s="49">
        <v>1230.9382000000001</v>
      </c>
      <c r="E11" s="16">
        <v>889.93920000000003</v>
      </c>
      <c r="F11" s="16">
        <v>565.05719999999997</v>
      </c>
      <c r="G11" s="16">
        <v>693.00869999999975</v>
      </c>
      <c r="H11" s="51">
        <v>1499.5270000000003</v>
      </c>
      <c r="I11" s="51">
        <v>1571.5611999999999</v>
      </c>
    </row>
    <row r="12" spans="1:9" ht="14.5" x14ac:dyDescent="0.35">
      <c r="A12" s="15" t="s">
        <v>12</v>
      </c>
      <c r="B12" s="50">
        <v>669.5949201365753</v>
      </c>
      <c r="C12" s="50">
        <v>760.10935607333465</v>
      </c>
      <c r="D12" s="50">
        <v>767.01688949916945</v>
      </c>
      <c r="E12" s="16">
        <v>584.23280906299419</v>
      </c>
      <c r="F12" s="16">
        <v>411.036027793936</v>
      </c>
      <c r="G12" s="16">
        <v>467.32104199044977</v>
      </c>
      <c r="H12" s="52">
        <v>923.0393917467178</v>
      </c>
      <c r="I12" s="52">
        <v>982.24286808451791</v>
      </c>
    </row>
    <row r="13" spans="1:9" ht="14.5" x14ac:dyDescent="0.35">
      <c r="A13" s="17" t="s">
        <v>13</v>
      </c>
      <c r="B13" s="50">
        <v>1693.8168201365752</v>
      </c>
      <c r="C13" s="50">
        <v>1999.3034560733345</v>
      </c>
      <c r="D13" s="50">
        <v>1997.9550894991694</v>
      </c>
      <c r="E13" s="16">
        <v>1474.1720090629942</v>
      </c>
      <c r="F13" s="16">
        <v>976.09322779393597</v>
      </c>
      <c r="G13" s="16">
        <v>1160.3297419904495</v>
      </c>
      <c r="H13" s="52">
        <v>2422.5663917467182</v>
      </c>
      <c r="I13" s="52">
        <v>2553.8040680845179</v>
      </c>
    </row>
    <row r="14" spans="1:9" ht="14.5" x14ac:dyDescent="0.35">
      <c r="A14" s="19" t="s">
        <v>15</v>
      </c>
      <c r="B14" s="55" t="s">
        <v>16</v>
      </c>
      <c r="C14" s="54"/>
      <c r="D14" s="54"/>
      <c r="E14" s="54"/>
      <c r="F14" s="54"/>
      <c r="G14" s="54"/>
      <c r="H14" s="54"/>
      <c r="I14" s="54"/>
    </row>
    <row r="15" spans="1:9" ht="14.5" x14ac:dyDescent="0.35">
      <c r="A15" s="15" t="s">
        <v>11</v>
      </c>
      <c r="B15" s="56">
        <v>9.4173999999999989</v>
      </c>
      <c r="C15" s="56">
        <v>10.473499999999998</v>
      </c>
      <c r="D15" s="56">
        <v>10.362699999999998</v>
      </c>
      <c r="E15" s="57">
        <v>8.2811000000000003</v>
      </c>
      <c r="F15" s="57">
        <v>6.0851000000000006</v>
      </c>
      <c r="G15" s="57">
        <v>6.3206999999999995</v>
      </c>
      <c r="H15" s="58">
        <v>11.0959</v>
      </c>
      <c r="I15" s="58">
        <v>11.705699999999998</v>
      </c>
    </row>
    <row r="16" spans="1:9" ht="14.5" x14ac:dyDescent="0.35">
      <c r="A16" s="15" t="s">
        <v>12</v>
      </c>
      <c r="B16" s="59">
        <v>4.517432826406246</v>
      </c>
      <c r="C16" s="59">
        <v>5.0583808266254655</v>
      </c>
      <c r="D16" s="59">
        <v>4.9857591521644231</v>
      </c>
      <c r="E16" s="57">
        <v>3.8569444172166794</v>
      </c>
      <c r="F16" s="57">
        <v>2.7041608323300772</v>
      </c>
      <c r="G16" s="57">
        <v>3.0125577884750023</v>
      </c>
      <c r="H16" s="60">
        <v>6.0476992880443694</v>
      </c>
      <c r="I16" s="60">
        <v>6.3185871516658771</v>
      </c>
    </row>
    <row r="17" spans="1:9" ht="14.5" x14ac:dyDescent="0.35">
      <c r="A17" s="17" t="s">
        <v>13</v>
      </c>
      <c r="B17" s="59">
        <v>13.934832826406245</v>
      </c>
      <c r="C17" s="59">
        <v>15.531880826625464</v>
      </c>
      <c r="D17" s="59">
        <v>15.348459152164422</v>
      </c>
      <c r="E17" s="57">
        <v>12.13804441721668</v>
      </c>
      <c r="F17" s="57">
        <v>8.7892608323300774</v>
      </c>
      <c r="G17" s="57">
        <v>9.3332577884750023</v>
      </c>
      <c r="H17" s="66">
        <v>17.143599288044371</v>
      </c>
      <c r="I17" s="66">
        <v>18.024287151665874</v>
      </c>
    </row>
    <row r="18" spans="1:9" ht="14.5" x14ac:dyDescent="0.35">
      <c r="A18" s="19" t="s">
        <v>17</v>
      </c>
      <c r="B18" s="54" t="s">
        <v>18</v>
      </c>
      <c r="C18" s="54"/>
      <c r="D18" s="54"/>
      <c r="E18" s="54"/>
      <c r="F18" s="54"/>
      <c r="G18" s="54"/>
      <c r="H18" s="54"/>
      <c r="I18" s="54"/>
    </row>
    <row r="19" spans="1:9" ht="14.5" x14ac:dyDescent="0.35">
      <c r="A19" s="18" t="s">
        <v>19</v>
      </c>
      <c r="B19" s="49">
        <v>2683.0500999999999</v>
      </c>
      <c r="C19" s="49">
        <v>3090.0877</v>
      </c>
      <c r="D19" s="49">
        <v>3187.4735000000001</v>
      </c>
      <c r="E19" s="16">
        <v>2354.0491999999999</v>
      </c>
      <c r="F19" s="16">
        <v>1623.0655999999999</v>
      </c>
      <c r="G19" s="16">
        <v>1879.5485000000001</v>
      </c>
      <c r="H19" s="16">
        <v>3799.0504000000001</v>
      </c>
      <c r="I19" s="16">
        <v>4028.1149999999998</v>
      </c>
    </row>
    <row r="20" spans="1:9" ht="14.5" x14ac:dyDescent="0.35">
      <c r="A20" s="1"/>
      <c r="B20" s="1"/>
      <c r="C20" s="1"/>
      <c r="D20" s="1"/>
    </row>
  </sheetData>
  <phoneticPr fontId="13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="96" zoomScaleNormal="96" workbookViewId="0">
      <selection activeCell="E6" sqref="E6"/>
    </sheetView>
  </sheetViews>
  <sheetFormatPr defaultColWidth="9.1796875" defaultRowHeight="14.5" x14ac:dyDescent="0.35"/>
  <cols>
    <col min="1" max="1" width="41.1796875" customWidth="1"/>
    <col min="2" max="2" width="29.7265625" customWidth="1"/>
    <col min="3" max="11" width="16.453125" customWidth="1"/>
  </cols>
  <sheetData>
    <row r="1" spans="1:2" ht="66" customHeight="1" x14ac:dyDescent="0.35"/>
    <row r="2" spans="1:2" ht="23.5" customHeight="1" x14ac:dyDescent="0.6">
      <c r="A2" s="13" t="str">
        <f>'Regional Summary'!A2</f>
        <v>CANBERRA</v>
      </c>
    </row>
    <row r="3" spans="1:2" ht="15.5" x14ac:dyDescent="0.35">
      <c r="A3" s="14" t="s">
        <v>1</v>
      </c>
    </row>
    <row r="4" spans="1:2" ht="7.5" hidden="1" customHeight="1" x14ac:dyDescent="0.35"/>
    <row r="5" spans="1:2" x14ac:dyDescent="0.35">
      <c r="A5" s="19" t="s">
        <v>17</v>
      </c>
      <c r="B5" s="21" t="s">
        <v>85</v>
      </c>
    </row>
    <row r="6" spans="1:2" x14ac:dyDescent="0.35">
      <c r="A6" s="22"/>
      <c r="B6" s="21" t="s">
        <v>20</v>
      </c>
    </row>
    <row r="7" spans="1:2" x14ac:dyDescent="0.35">
      <c r="A7" s="7" t="s">
        <v>21</v>
      </c>
      <c r="B7" s="23"/>
    </row>
    <row r="8" spans="1:2" x14ac:dyDescent="0.35">
      <c r="A8" s="24" t="s">
        <v>22</v>
      </c>
      <c r="B8" s="29">
        <v>519.36500000000001</v>
      </c>
    </row>
    <row r="9" spans="1:2" x14ac:dyDescent="0.35">
      <c r="A9" s="24" t="s">
        <v>23</v>
      </c>
      <c r="B9" s="29">
        <v>281.99270000000001</v>
      </c>
    </row>
    <row r="10" spans="1:2" x14ac:dyDescent="0.35">
      <c r="A10" s="24" t="s">
        <v>24</v>
      </c>
      <c r="B10" s="29">
        <v>564.42769999999996</v>
      </c>
    </row>
    <row r="11" spans="1:2" x14ac:dyDescent="0.35">
      <c r="A11" s="24" t="s">
        <v>25</v>
      </c>
      <c r="B11" s="29">
        <v>56.676000000000002</v>
      </c>
    </row>
    <row r="12" spans="1:2" x14ac:dyDescent="0.35">
      <c r="A12" s="24" t="s">
        <v>26</v>
      </c>
      <c r="B12" s="29">
        <v>19.411200000000001</v>
      </c>
    </row>
    <row r="13" spans="1:2" x14ac:dyDescent="0.35">
      <c r="A13" s="24" t="s">
        <v>27</v>
      </c>
      <c r="B13" s="29">
        <v>674.28750000000002</v>
      </c>
    </row>
    <row r="14" spans="1:2" x14ac:dyDescent="0.35">
      <c r="A14" s="24" t="s">
        <v>28</v>
      </c>
      <c r="B14" s="29">
        <v>40.152200000000001</v>
      </c>
    </row>
    <row r="15" spans="1:2" x14ac:dyDescent="0.35">
      <c r="A15" s="24" t="s">
        <v>29</v>
      </c>
      <c r="B15" s="29">
        <v>150.3202</v>
      </c>
    </row>
    <row r="16" spans="1:2" x14ac:dyDescent="0.35">
      <c r="A16" s="24" t="s">
        <v>30</v>
      </c>
      <c r="B16" s="29">
        <v>113.0394</v>
      </c>
    </row>
    <row r="17" spans="1:2" x14ac:dyDescent="0.35">
      <c r="A17" s="24" t="s">
        <v>31</v>
      </c>
      <c r="B17" s="29">
        <v>9.5798000000000005</v>
      </c>
    </row>
    <row r="18" spans="1:2" x14ac:dyDescent="0.35">
      <c r="A18" s="24" t="s">
        <v>32</v>
      </c>
      <c r="B18" s="29">
        <v>547.04280000000006</v>
      </c>
    </row>
    <row r="19" spans="1:2" x14ac:dyDescent="0.35">
      <c r="A19" s="24" t="s">
        <v>33</v>
      </c>
      <c r="B19" s="29">
        <v>216.2877</v>
      </c>
    </row>
    <row r="20" spans="1:2" x14ac:dyDescent="0.35">
      <c r="A20" s="24" t="s">
        <v>34</v>
      </c>
      <c r="B20" s="29">
        <v>205.83940000000001</v>
      </c>
    </row>
    <row r="21" spans="1:2" x14ac:dyDescent="0.35">
      <c r="A21" s="24" t="s">
        <v>35</v>
      </c>
      <c r="B21" s="29">
        <v>69.0732</v>
      </c>
    </row>
    <row r="22" spans="1:2" ht="15" customHeight="1" x14ac:dyDescent="0.35">
      <c r="A22" s="24" t="s">
        <v>36</v>
      </c>
      <c r="B22" s="29">
        <v>328.09480000000002</v>
      </c>
    </row>
    <row r="23" spans="1:2" x14ac:dyDescent="0.35">
      <c r="A23" s="24" t="s">
        <v>37</v>
      </c>
      <c r="B23" s="29">
        <v>2.9702999999999999</v>
      </c>
    </row>
    <row r="24" spans="1:2" x14ac:dyDescent="0.35">
      <c r="A24" s="24" t="s">
        <v>38</v>
      </c>
      <c r="B24" s="29">
        <v>148.15199999999999</v>
      </c>
    </row>
    <row r="25" spans="1:2" x14ac:dyDescent="0.35">
      <c r="A25" s="24" t="s">
        <v>39</v>
      </c>
      <c r="B25" s="30">
        <v>81.403099999999995</v>
      </c>
    </row>
    <row r="26" spans="1:2" x14ac:dyDescent="0.35">
      <c r="A26" s="25" t="s">
        <v>40</v>
      </c>
      <c r="B26" s="27">
        <v>4028.1149999999998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="99" zoomScaleNormal="99" workbookViewId="0">
      <selection activeCell="A2" sqref="A2"/>
    </sheetView>
  </sheetViews>
  <sheetFormatPr defaultRowHeight="14.5" x14ac:dyDescent="0.35"/>
  <cols>
    <col min="1" max="1" width="34.7265625" customWidth="1"/>
    <col min="2" max="2" width="32.453125" customWidth="1"/>
    <col min="3" max="11" width="38.453125" customWidth="1"/>
  </cols>
  <sheetData>
    <row r="1" spans="1:2" ht="59" customHeight="1" x14ac:dyDescent="0.35"/>
    <row r="2" spans="1:2" ht="20.5" customHeight="1" x14ac:dyDescent="0.6">
      <c r="A2" s="13" t="str">
        <f>Consumption!A2</f>
        <v>CANBERRA</v>
      </c>
    </row>
    <row r="3" spans="1:2" ht="15.5" x14ac:dyDescent="0.35">
      <c r="A3" s="14" t="s">
        <v>1</v>
      </c>
    </row>
    <row r="4" spans="1:2" ht="0.75" customHeight="1" x14ac:dyDescent="0.35"/>
    <row r="5" spans="1:2" x14ac:dyDescent="0.35">
      <c r="A5" s="19"/>
      <c r="B5" s="21" t="s">
        <v>85</v>
      </c>
    </row>
    <row r="6" spans="1:2" x14ac:dyDescent="0.35">
      <c r="A6" s="19" t="s">
        <v>9</v>
      </c>
      <c r="B6" s="21" t="s">
        <v>20</v>
      </c>
    </row>
    <row r="7" spans="1:2" x14ac:dyDescent="0.35">
      <c r="A7" s="3" t="s">
        <v>41</v>
      </c>
      <c r="B7" s="24"/>
    </row>
    <row r="8" spans="1:2" x14ac:dyDescent="0.35">
      <c r="A8" s="5" t="s">
        <v>42</v>
      </c>
      <c r="B8" s="35">
        <v>229.3347</v>
      </c>
    </row>
    <row r="9" spans="1:2" x14ac:dyDescent="0.35">
      <c r="A9" s="5" t="s">
        <v>43</v>
      </c>
      <c r="B9" s="35">
        <v>134.99119999999999</v>
      </c>
    </row>
    <row r="10" spans="1:2" x14ac:dyDescent="0.35">
      <c r="A10" s="5" t="s">
        <v>44</v>
      </c>
      <c r="B10" s="35">
        <v>150.4228</v>
      </c>
    </row>
    <row r="11" spans="1:2" x14ac:dyDescent="0.35">
      <c r="A11" s="5" t="s">
        <v>45</v>
      </c>
      <c r="B11" s="35">
        <v>58.831600000000002</v>
      </c>
    </row>
    <row r="12" spans="1:2" x14ac:dyDescent="0.35">
      <c r="A12" s="5" t="s">
        <v>46</v>
      </c>
      <c r="B12" s="35">
        <v>15.5006</v>
      </c>
    </row>
    <row r="13" spans="1:2" x14ac:dyDescent="0.35">
      <c r="A13" s="5" t="s">
        <v>47</v>
      </c>
      <c r="B13" s="35">
        <v>18.59</v>
      </c>
    </row>
    <row r="14" spans="1:2" x14ac:dyDescent="0.35">
      <c r="A14" s="5" t="s">
        <v>48</v>
      </c>
      <c r="B14" s="35">
        <v>28.363900000000001</v>
      </c>
    </row>
    <row r="15" spans="1:2" x14ac:dyDescent="0.35">
      <c r="A15" s="5" t="s">
        <v>49</v>
      </c>
      <c r="B15" s="35">
        <v>192.94829999999999</v>
      </c>
    </row>
    <row r="16" spans="1:2" x14ac:dyDescent="0.35">
      <c r="A16" s="5" t="s">
        <v>50</v>
      </c>
      <c r="B16" s="35">
        <v>13.6287</v>
      </c>
    </row>
    <row r="17" spans="1:2" x14ac:dyDescent="0.35">
      <c r="A17" s="5" t="s">
        <v>29</v>
      </c>
      <c r="B17" s="35">
        <v>64.587500000000006</v>
      </c>
    </row>
    <row r="18" spans="1:2" x14ac:dyDescent="0.35">
      <c r="A18" s="5" t="s">
        <v>51</v>
      </c>
      <c r="B18" s="35">
        <v>17.301200000000001</v>
      </c>
    </row>
    <row r="19" spans="1:2" x14ac:dyDescent="0.35">
      <c r="A19" s="5" t="s">
        <v>52</v>
      </c>
      <c r="B19" s="35">
        <v>6.8526999999999996</v>
      </c>
    </row>
    <row r="20" spans="1:2" x14ac:dyDescent="0.35">
      <c r="A20" s="5" t="s">
        <v>53</v>
      </c>
      <c r="B20" s="35">
        <v>27.9162</v>
      </c>
    </row>
    <row r="21" spans="1:2" x14ac:dyDescent="0.35">
      <c r="A21" s="6" t="s">
        <v>54</v>
      </c>
      <c r="B21" s="32">
        <v>959.26940000000002</v>
      </c>
    </row>
    <row r="22" spans="1:2" ht="4.5" customHeight="1" x14ac:dyDescent="0.35">
      <c r="A22" s="2"/>
      <c r="B22" s="35"/>
    </row>
    <row r="23" spans="1:2" x14ac:dyDescent="0.35">
      <c r="A23" s="3" t="s">
        <v>55</v>
      </c>
      <c r="B23" s="35"/>
    </row>
    <row r="24" spans="1:2" x14ac:dyDescent="0.35">
      <c r="A24" s="5" t="s">
        <v>56</v>
      </c>
      <c r="B24" s="35">
        <v>13.547499999999999</v>
      </c>
    </row>
    <row r="25" spans="1:2" x14ac:dyDescent="0.35">
      <c r="A25" s="5" t="s">
        <v>57</v>
      </c>
      <c r="B25" s="35">
        <v>190.92359999999999</v>
      </c>
    </row>
    <row r="26" spans="1:2" x14ac:dyDescent="0.35">
      <c r="A26" s="5" t="s">
        <v>58</v>
      </c>
      <c r="B26" s="35">
        <v>115.3831</v>
      </c>
    </row>
    <row r="27" spans="1:2" x14ac:dyDescent="0.35">
      <c r="A27" s="6" t="s">
        <v>59</v>
      </c>
      <c r="B27" s="32">
        <v>319.85419999999999</v>
      </c>
    </row>
    <row r="28" spans="1:2" ht="4.5" customHeight="1" x14ac:dyDescent="0.35">
      <c r="A28" s="2"/>
      <c r="B28" s="35"/>
    </row>
    <row r="29" spans="1:2" x14ac:dyDescent="0.35">
      <c r="A29" s="4" t="s">
        <v>60</v>
      </c>
      <c r="B29" s="35">
        <v>62.092399999999998</v>
      </c>
    </row>
    <row r="30" spans="1:2" x14ac:dyDescent="0.35">
      <c r="A30" s="26" t="s">
        <v>61</v>
      </c>
      <c r="B30" s="34">
        <v>1341.2159999999999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="89" zoomScaleNormal="89" workbookViewId="0">
      <selection activeCell="A2" sqref="A2"/>
    </sheetView>
  </sheetViews>
  <sheetFormatPr defaultColWidth="9.1796875" defaultRowHeight="14.5" x14ac:dyDescent="0.35"/>
  <cols>
    <col min="1" max="1" width="42.6328125" customWidth="1"/>
    <col min="2" max="2" width="18.54296875" customWidth="1"/>
    <col min="3" max="3" width="19.453125" customWidth="1"/>
    <col min="4" max="4" width="22" customWidth="1"/>
    <col min="5" max="11" width="33" customWidth="1"/>
  </cols>
  <sheetData>
    <row r="1" spans="1:4" ht="90" customHeight="1" x14ac:dyDescent="0.35"/>
    <row r="2" spans="1:4" ht="26" x14ac:dyDescent="0.6">
      <c r="A2" s="13" t="str">
        <f>GVA!A2</f>
        <v>CANBERRA</v>
      </c>
    </row>
    <row r="3" spans="1:4" ht="15.5" x14ac:dyDescent="0.35">
      <c r="A3" s="14" t="s">
        <v>1</v>
      </c>
    </row>
    <row r="4" spans="1:4" ht="0.75" customHeight="1" x14ac:dyDescent="0.35"/>
    <row r="5" spans="1:4" x14ac:dyDescent="0.35">
      <c r="A5" s="19"/>
      <c r="B5" s="69" t="s">
        <v>87</v>
      </c>
      <c r="C5" s="69"/>
      <c r="D5" s="69"/>
    </row>
    <row r="6" spans="1:4" x14ac:dyDescent="0.35">
      <c r="A6" s="19" t="s">
        <v>15</v>
      </c>
      <c r="B6" s="21" t="s">
        <v>62</v>
      </c>
      <c r="C6" s="21" t="s">
        <v>63</v>
      </c>
      <c r="D6" s="21" t="s">
        <v>64</v>
      </c>
    </row>
    <row r="7" spans="1:4" x14ac:dyDescent="0.35">
      <c r="A7" s="7" t="s">
        <v>65</v>
      </c>
      <c r="B7" s="31"/>
      <c r="C7" s="31"/>
      <c r="D7" s="31"/>
    </row>
    <row r="8" spans="1:4" x14ac:dyDescent="0.35">
      <c r="A8" s="33" t="s">
        <v>42</v>
      </c>
      <c r="B8" s="67">
        <v>1.240281945162959</v>
      </c>
      <c r="C8" s="67">
        <v>0.98991805483704087</v>
      </c>
      <c r="D8" s="67">
        <v>2.2302</v>
      </c>
    </row>
    <row r="9" spans="1:4" x14ac:dyDescent="0.35">
      <c r="A9" s="33" t="s">
        <v>44</v>
      </c>
      <c r="B9" s="67">
        <v>1.1551740167130919</v>
      </c>
      <c r="C9" s="67">
        <v>2.2252259832869075</v>
      </c>
      <c r="D9" s="67">
        <v>3.3803999999999998</v>
      </c>
    </row>
    <row r="10" spans="1:4" x14ac:dyDescent="0.35">
      <c r="A10" s="33" t="s">
        <v>66</v>
      </c>
      <c r="B10" s="67">
        <v>0.29923003412969279</v>
      </c>
      <c r="C10" s="67">
        <v>0.41356996587030714</v>
      </c>
      <c r="D10" s="67">
        <v>0.71279999999999999</v>
      </c>
    </row>
    <row r="11" spans="1:4" x14ac:dyDescent="0.35">
      <c r="A11" s="33" t="s">
        <v>67</v>
      </c>
      <c r="B11" s="67">
        <v>0.50529283216783216</v>
      </c>
      <c r="C11" s="67">
        <v>0.14420716783216778</v>
      </c>
      <c r="D11" s="67">
        <v>0.64949999999999997</v>
      </c>
    </row>
    <row r="12" spans="1:4" x14ac:dyDescent="0.35">
      <c r="A12" s="33" t="s">
        <v>49</v>
      </c>
      <c r="B12" s="67">
        <v>0.32576923076923076</v>
      </c>
      <c r="C12" s="67">
        <v>9.7730769230769232E-2</v>
      </c>
      <c r="D12" s="67">
        <v>0.42349999999999999</v>
      </c>
    </row>
    <row r="13" spans="1:4" x14ac:dyDescent="0.35">
      <c r="A13" s="33" t="s">
        <v>29</v>
      </c>
      <c r="B13" s="67">
        <v>0.20499999999999999</v>
      </c>
      <c r="C13" s="67">
        <v>5.8999999999999997E-2</v>
      </c>
      <c r="D13" s="67">
        <v>0.26400000000000001</v>
      </c>
    </row>
    <row r="14" spans="1:4" x14ac:dyDescent="0.35">
      <c r="A14" s="33" t="s">
        <v>51</v>
      </c>
      <c r="B14" s="67">
        <v>7.9578876678876684E-2</v>
      </c>
      <c r="C14" s="67">
        <v>5.2221123321123331E-2</v>
      </c>
      <c r="D14" s="67">
        <v>0.1318</v>
      </c>
    </row>
    <row r="15" spans="1:4" x14ac:dyDescent="0.35">
      <c r="A15" s="33" t="s">
        <v>52</v>
      </c>
      <c r="B15" s="67">
        <v>1.9850877192982456E-2</v>
      </c>
      <c r="C15" s="67">
        <v>9.3491228070175444E-3</v>
      </c>
      <c r="D15" s="67">
        <v>2.92E-2</v>
      </c>
    </row>
    <row r="16" spans="1:4" x14ac:dyDescent="0.35">
      <c r="A16" s="33" t="s">
        <v>53</v>
      </c>
      <c r="B16" s="67">
        <v>0.13913250490516674</v>
      </c>
      <c r="C16" s="67">
        <v>0.18966749509483322</v>
      </c>
      <c r="D16" s="67">
        <v>0.32879999999999998</v>
      </c>
    </row>
    <row r="17" spans="1:4" x14ac:dyDescent="0.35">
      <c r="A17" s="33" t="s">
        <v>68</v>
      </c>
      <c r="B17" s="67">
        <v>0.98085493212669705</v>
      </c>
      <c r="C17" s="67">
        <v>1.3723450678733033</v>
      </c>
      <c r="D17" s="67">
        <v>2.3532000000000002</v>
      </c>
    </row>
    <row r="18" spans="1:4" x14ac:dyDescent="0.35">
      <c r="A18" s="33" t="s">
        <v>58</v>
      </c>
      <c r="B18" s="67">
        <v>0.53670981610848578</v>
      </c>
      <c r="C18" s="67">
        <v>0.30059018389151426</v>
      </c>
      <c r="D18" s="67">
        <v>0.83730000000000004</v>
      </c>
    </row>
    <row r="19" spans="1:4" x14ac:dyDescent="0.35">
      <c r="A19" s="33" t="s">
        <v>60</v>
      </c>
      <c r="B19" s="67">
        <v>0.33001597444089453</v>
      </c>
      <c r="C19" s="67">
        <v>3.4984025559105472E-2</v>
      </c>
      <c r="D19" s="67">
        <v>0.36499999999999999</v>
      </c>
    </row>
    <row r="20" spans="1:4" x14ac:dyDescent="0.35">
      <c r="A20" s="36" t="s">
        <v>64</v>
      </c>
      <c r="B20" s="68">
        <v>5.8168910403959107</v>
      </c>
      <c r="C20" s="68">
        <v>5.8888089596040887</v>
      </c>
      <c r="D20" s="68">
        <v>11.705699999999998</v>
      </c>
    </row>
    <row r="21" spans="1:4" x14ac:dyDescent="0.35">
      <c r="A21" s="28" t="s">
        <v>69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82E95-79C5-4019-A530-EB1D17819EBC}">
  <dimension ref="A1:H21"/>
  <sheetViews>
    <sheetView tabSelected="1" zoomScale="80" zoomScaleNormal="80" workbookViewId="0">
      <selection activeCell="G8" sqref="G8"/>
    </sheetView>
  </sheetViews>
  <sheetFormatPr defaultColWidth="9.1796875" defaultRowHeight="14.5" x14ac:dyDescent="0.35"/>
  <cols>
    <col min="1" max="1" width="5.453125" customWidth="1"/>
    <col min="2" max="2" width="25.81640625" customWidth="1"/>
    <col min="3" max="3" width="25.26953125" customWidth="1"/>
    <col min="4" max="4" width="22" customWidth="1"/>
    <col min="5" max="5" width="21.26953125" customWidth="1"/>
    <col min="6" max="6" width="16.1796875" customWidth="1"/>
  </cols>
  <sheetData>
    <row r="1" spans="1:8" ht="102" customHeight="1" x14ac:dyDescent="0.35"/>
    <row r="2" spans="1:8" ht="25" x14ac:dyDescent="0.5">
      <c r="A2" s="37" t="s">
        <v>86</v>
      </c>
      <c r="B2" s="23"/>
    </row>
    <row r="3" spans="1:8" x14ac:dyDescent="0.35">
      <c r="A3" s="40"/>
      <c r="B3" s="38"/>
      <c r="C3" s="38" t="s">
        <v>70</v>
      </c>
      <c r="D3" s="38" t="s">
        <v>71</v>
      </c>
      <c r="E3" s="38" t="s">
        <v>72</v>
      </c>
      <c r="F3" s="39" t="s">
        <v>15</v>
      </c>
    </row>
    <row r="4" spans="1:8" x14ac:dyDescent="0.35">
      <c r="A4" s="41"/>
      <c r="B4" s="42"/>
      <c r="C4" s="43" t="s">
        <v>73</v>
      </c>
      <c r="D4" s="73" t="s">
        <v>74</v>
      </c>
      <c r="E4" s="73"/>
      <c r="F4" s="44" t="s">
        <v>75</v>
      </c>
    </row>
    <row r="5" spans="1:8" ht="14.9" customHeight="1" x14ac:dyDescent="0.35">
      <c r="A5" s="70" t="s">
        <v>11</v>
      </c>
      <c r="B5" s="9" t="s">
        <v>76</v>
      </c>
      <c r="C5" s="10">
        <v>4028.1149999999998</v>
      </c>
      <c r="D5" s="10">
        <v>1341.2159999999999</v>
      </c>
      <c r="E5" s="10">
        <v>1571.5611999999999</v>
      </c>
      <c r="F5" s="11">
        <v>11.705699999999998</v>
      </c>
      <c r="H5" s="8"/>
    </row>
    <row r="6" spans="1:8" x14ac:dyDescent="0.35">
      <c r="A6" s="71"/>
      <c r="B6" s="45" t="s">
        <v>77</v>
      </c>
      <c r="C6" s="46">
        <v>4028.1149999999998</v>
      </c>
      <c r="D6" s="46">
        <v>1341.2159999999999</v>
      </c>
      <c r="E6" s="46">
        <v>1571.5611999999999</v>
      </c>
      <c r="F6" s="47">
        <v>11.705699999999998</v>
      </c>
      <c r="H6" s="8"/>
    </row>
    <row r="7" spans="1:8" x14ac:dyDescent="0.35">
      <c r="A7" s="71"/>
      <c r="B7" s="45" t="s">
        <v>78</v>
      </c>
      <c r="C7" s="46" t="s">
        <v>79</v>
      </c>
      <c r="D7" s="46" t="s">
        <v>79</v>
      </c>
      <c r="E7" s="46" t="s">
        <v>79</v>
      </c>
      <c r="F7" s="47" t="s">
        <v>79</v>
      </c>
      <c r="H7" s="8"/>
    </row>
    <row r="8" spans="1:8" x14ac:dyDescent="0.35">
      <c r="A8" s="71"/>
      <c r="B8" s="45" t="s">
        <v>80</v>
      </c>
      <c r="C8" s="46" t="s">
        <v>79</v>
      </c>
      <c r="D8" s="46" t="s">
        <v>79</v>
      </c>
      <c r="E8" s="46" t="s">
        <v>79</v>
      </c>
      <c r="F8" s="47" t="s">
        <v>79</v>
      </c>
      <c r="H8" s="8"/>
    </row>
    <row r="9" spans="1:8" x14ac:dyDescent="0.35">
      <c r="A9" s="72"/>
      <c r="B9" s="45" t="s">
        <v>81</v>
      </c>
      <c r="C9" s="46">
        <v>4028.1149999999998</v>
      </c>
      <c r="D9" s="46">
        <v>1341.2159999999999</v>
      </c>
      <c r="E9" s="46">
        <v>1571.5611999999999</v>
      </c>
      <c r="F9" s="47">
        <v>11.705699999999998</v>
      </c>
      <c r="H9" s="8"/>
    </row>
    <row r="10" spans="1:8" ht="14.9" customHeight="1" x14ac:dyDescent="0.35">
      <c r="A10" s="70" t="s">
        <v>12</v>
      </c>
      <c r="B10" s="9" t="s">
        <v>76</v>
      </c>
      <c r="C10" s="10"/>
      <c r="D10" s="10">
        <v>858.64916511074773</v>
      </c>
      <c r="E10" s="10">
        <v>982.24286808451791</v>
      </c>
      <c r="F10" s="11">
        <v>6.3185871516658771</v>
      </c>
      <c r="H10" s="8"/>
    </row>
    <row r="11" spans="1:8" x14ac:dyDescent="0.35">
      <c r="A11" s="71"/>
      <c r="B11" s="45" t="s">
        <v>77</v>
      </c>
      <c r="C11" s="46"/>
      <c r="D11" s="46">
        <v>858.64916511074773</v>
      </c>
      <c r="E11" s="46">
        <v>982.24286808451791</v>
      </c>
      <c r="F11" s="47">
        <v>6.3185871516658771</v>
      </c>
      <c r="H11" s="8"/>
    </row>
    <row r="12" spans="1:8" x14ac:dyDescent="0.35">
      <c r="A12" s="71"/>
      <c r="B12" s="45" t="s">
        <v>78</v>
      </c>
      <c r="C12" s="46"/>
      <c r="D12" s="46" t="s">
        <v>79</v>
      </c>
      <c r="E12" s="46" t="s">
        <v>79</v>
      </c>
      <c r="F12" s="47" t="s">
        <v>79</v>
      </c>
    </row>
    <row r="13" spans="1:8" x14ac:dyDescent="0.35">
      <c r="A13" s="71"/>
      <c r="B13" s="45" t="s">
        <v>80</v>
      </c>
      <c r="C13" s="46"/>
      <c r="D13" s="46">
        <v>566.35083488925227</v>
      </c>
      <c r="E13" s="46">
        <v>649.75713191548255</v>
      </c>
      <c r="F13" s="47">
        <v>4.1814128483341193</v>
      </c>
    </row>
    <row r="14" spans="1:8" x14ac:dyDescent="0.35">
      <c r="A14" s="72"/>
      <c r="B14" s="45" t="s">
        <v>82</v>
      </c>
      <c r="C14" s="46"/>
      <c r="D14" s="46">
        <v>1425</v>
      </c>
      <c r="E14" s="46">
        <v>1632.0000000000005</v>
      </c>
      <c r="F14" s="47">
        <v>10.499999999999996</v>
      </c>
    </row>
    <row r="15" spans="1:8" ht="14.9" customHeight="1" x14ac:dyDescent="0.35">
      <c r="A15" s="70" t="s">
        <v>13</v>
      </c>
      <c r="B15" s="9" t="s">
        <v>76</v>
      </c>
      <c r="C15" s="10">
        <v>4028.1149999999998</v>
      </c>
      <c r="D15" s="10">
        <v>2199.8651651107475</v>
      </c>
      <c r="E15" s="10">
        <v>2553.8040680845179</v>
      </c>
      <c r="F15" s="11">
        <v>18.024287151665874</v>
      </c>
    </row>
    <row r="16" spans="1:8" x14ac:dyDescent="0.35">
      <c r="A16" s="71"/>
      <c r="B16" s="45" t="s">
        <v>77</v>
      </c>
      <c r="C16" s="46">
        <v>4028.1149999999998</v>
      </c>
      <c r="D16" s="46">
        <v>2199.8651651107475</v>
      </c>
      <c r="E16" s="46">
        <v>2553.8040680845179</v>
      </c>
      <c r="F16" s="47">
        <v>18.024287151665874</v>
      </c>
    </row>
    <row r="17" spans="1:6" x14ac:dyDescent="0.35">
      <c r="A17" s="71"/>
      <c r="B17" s="45" t="s">
        <v>78</v>
      </c>
      <c r="C17" s="46" t="s">
        <v>79</v>
      </c>
      <c r="D17" s="46" t="s">
        <v>79</v>
      </c>
      <c r="E17" s="46" t="s">
        <v>79</v>
      </c>
      <c r="F17" s="47" t="s">
        <v>79</v>
      </c>
    </row>
    <row r="18" spans="1:6" x14ac:dyDescent="0.35">
      <c r="A18" s="71"/>
      <c r="B18" s="45" t="s">
        <v>80</v>
      </c>
      <c r="C18" s="46" t="s">
        <v>79</v>
      </c>
      <c r="D18" s="46">
        <v>566.35083488925227</v>
      </c>
      <c r="E18" s="46">
        <v>649.75713191548255</v>
      </c>
      <c r="F18" s="47">
        <v>4.1814128483341193</v>
      </c>
    </row>
    <row r="19" spans="1:6" x14ac:dyDescent="0.35">
      <c r="A19" s="72"/>
      <c r="B19" s="45" t="s">
        <v>83</v>
      </c>
      <c r="C19" s="46">
        <v>4028.1149999999998</v>
      </c>
      <c r="D19" s="46">
        <v>2766.2159999999999</v>
      </c>
      <c r="E19" s="46">
        <v>3203.5612000000006</v>
      </c>
      <c r="F19" s="47">
        <v>22.205699999999993</v>
      </c>
    </row>
    <row r="20" spans="1:6" x14ac:dyDescent="0.35">
      <c r="A20" s="12"/>
    </row>
    <row r="21" spans="1:6" x14ac:dyDescent="0.35">
      <c r="A21" s="12"/>
    </row>
  </sheetData>
  <mergeCells count="4">
    <mergeCell ref="A15:A19"/>
    <mergeCell ref="D4:E4"/>
    <mergeCell ref="A5:A9"/>
    <mergeCell ref="A10:A1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4BF006-2F56-4DFE-908D-A2939B883F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purl.org/dc/elements/1.1/"/>
    <ds:schemaRef ds:uri="http://purl.org/dc/dcmitype/"/>
    <ds:schemaRef ds:uri="84193d32-96af-42bb-9a8d-e389b6b013dc"/>
    <ds:schemaRef ds:uri="http://schemas.microsoft.com/office/2006/documentManagement/types"/>
    <ds:schemaRef ds:uri="932d29ee-28c9-41bc-b9e4-7f2eba331d28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ACT-Canberra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2025-05-22T05:55:12Z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a2e3df7a-ebd5-4d9d-bec0-e07621cbcc3e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{b997b160-e7a8-4515-9858-9d1224de634b}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R0000955198</vt:lpwstr>
  </property>
  <property fmtid="{D5CDD505-2E9C-101B-9397-08002B2CF9AE}" pid="11" name="RecordPoint_SubmissionCompleted">
    <vt:lpwstr>2021-10-20T12:12:45.0385859+11:00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R0000955198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2024-07-22T00:01:57Z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47e46e79-9bae-43a3-97bb-017d2810da1c</vt:lpwstr>
  </property>
  <property fmtid="{D5CDD505-2E9C-101B-9397-08002B2CF9AE}" pid="23" name="MSIP_Label_72160a83-df68-4146-9dd5-ccaae79426db_ContentBits">
    <vt:lpwstr>3</vt:lpwstr>
  </property>
</Properties>
</file>