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80A9AA3A-480A-4A31-B0D9-9CF1F56276CB}" xr6:coauthVersionLast="47" xr6:coauthVersionMax="47" xr10:uidLastSave="{00000000-0000-0000-0000-000000000000}"/>
  <bookViews>
    <workbookView xWindow="12" yWindow="0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<sst xmlns="http://schemas.openxmlformats.org/spreadsheetml/2006/main" count="151" uniqueCount="100">
  <si>
    <t>HOBART AND THE SOUTH</t>
  </si>
  <si>
    <t>TASMANIA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</si>
  <si>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</si>
  <si>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</si>
  <si>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</si>
  <si>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</si>
  <si>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</si>
  <si>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</si>
  <si>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</si>
  <si>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</si>
  <si>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</si>
  <si>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</si>
  <si>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</si>
  <si>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</si>
  <si>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</si>
  <si>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</si>
  <si>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</si>
  <si>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</si>
  <si>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</si>
  <si>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</si>
  <si>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</si>
  <si>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</si>
  <si>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</si>
  <si>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</si>
  <si>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</si>
  <si>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</si>
  <si>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</si>
  <si>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</si>
  <si>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</si>
  <si>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</si>
  <si>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</si>
  <si>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</si>
  <si>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</si>
  <si>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</si>
  <si>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</si>
  <si>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</si>
  <si>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</si>
  <si>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</si>
  <si>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</si>
  <si>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</si>
  <si>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</si>
  <si>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</si>
  <si>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</si>
  <si>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</si>
  <si>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</si>
  <si>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</si>
  <si>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</si>
  <si>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</si>
  <si>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</si>
  <si>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</si>
  <si>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</si>
  <si>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</si>
  <si>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</si>
  <si>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</si>
  <si>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</si>
  <si>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</si>
  <si>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</si>
  <si>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</si>
  <si>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</si>
  <si>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</si>
  <si>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</si>
  <si>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</si>
  <si>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</si>
  <si>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</si>
  <si>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</si>
  <si>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</si>
  <si>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</si>
  <si>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</si>
  <si>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</si>
  <si>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</si>
  <si>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</si>
  <si>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</si>
  <si>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</si>
  <si>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</si>
  <si>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</si>
  <si>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</si>
  <si>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</si>
  <si>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</si>
  <si>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</si>
  <si>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</si>
  <si>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TASMANIA,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</si>
  <si>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</si>
  <si>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</si>
  <si>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</si>
  <si>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</si>
  <si>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</si>
  <si>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</si>
  <si>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</si>
  <si>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</si>
  <si>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West Coast</t>
  </si>
  <si>
    <t>Hobart and the South</t>
  </si>
  <si>
    <t>Launceston and the North</t>
  </si>
  <si>
    <t>Capital city Tasmania</t>
  </si>
  <si>
    <t>Regional Tasmania</t>
  </si>
  <si>
    <t>Rest of Australia (Tasmania)</t>
  </si>
  <si>
    <t>-</t>
  </si>
  <si>
    <t>Total direct contribution Tasmania</t>
  </si>
  <si>
    <t>Total indirect contribution Tasmania</t>
  </si>
  <si>
    <t>Total contribution Tasmania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</si>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</sst>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6" fillId="4" borderId="13">
      <alignment horizontal="left" vertical="center" indent="1"/>
      <protection locked="0"/>
    </xf>
  </cellStyleXfs>
  <cellXfs count="74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4" fillId="0" borderId="0" xfId="0" applyFont="1"/>
    <xf numFmtId="0" fontId="17" fillId="0" borderId="0" xfId="7" applyFont="1" applyFill="1" applyBorder="1" applyAlignment="1">
      <alignment vertical="center"/>
      <protection locked="0"/>
    </xf>
    <xf numFmtId="3" fontId="17" fillId="0" borderId="0" xfId="7" applyNumberFormat="1" applyFont="1" applyFill="1" applyBorder="1" applyAlignment="1">
      <alignment horizontal="right" vertical="center"/>
      <protection locked="0"/>
    </xf>
    <xf numFmtId="168" fontId="17" fillId="0" borderId="0" xfId="7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7" applyFont="1" applyFill="1" applyBorder="1" applyAlignment="1">
      <alignment vertical="center"/>
      <protection locked="0"/>
    </xf>
    <xf numFmtId="3" fontId="20" fillId="5" borderId="0" xfId="7" applyNumberFormat="1" applyFont="1" applyFill="1" applyBorder="1" applyAlignment="1">
      <alignment horizontal="right" vertical="center"/>
      <protection locked="0"/>
    </xf>
    <xf numFmtId="168" fontId="20" fillId="5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/>
    <xf numFmtId="0" fontId="23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quotePrefix="1" applyFont="1" applyFill="1" applyAlignment="1">
      <alignment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0" fillId="6" borderId="7" xfId="0" applyFont="1" applyFill="1" applyBorder="1"/>
    <xf numFmtId="0" fontId="20" fillId="6" borderId="9" xfId="0" applyFont="1" applyFill="1" applyBorder="1"/>
    <xf numFmtId="0" fontId="20" fillId="6" borderId="10" xfId="0" applyFont="1" applyFill="1" applyBorder="1" applyAlignment="1">
      <alignment horizontal="left" vertical="center" indent="1"/>
    </xf>
    <xf numFmtId="0" fontId="20" fillId="6" borderId="10" xfId="0" applyFont="1" applyFill="1" applyBorder="1" applyAlignment="1">
      <alignment vertical="center"/>
    </xf>
    <xf numFmtId="0" fontId="20" fillId="6" borderId="11" xfId="0" quotePrefix="1" applyFont="1" applyFill="1" applyBorder="1" applyAlignment="1">
      <alignment horizontal="center" vertical="center"/>
    </xf>
    <xf numFmtId="0" fontId="2" fillId="6" borderId="15" xfId="0" applyFont="1" applyFill="1" applyBorder="1"/>
    <xf numFmtId="3" fontId="2" fillId="6" borderId="15" xfId="0" applyNumberFormat="1" applyFont="1" applyFill="1" applyBorder="1" applyAlignment="1">
      <alignment horizontal="right"/>
    </xf>
    <xf numFmtId="168" fontId="2" fillId="6" borderId="15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3" fontId="24" fillId="0" borderId="22" xfId="0" applyNumberFormat="1" applyFont="1" applyBorder="1"/>
    <xf numFmtId="167" fontId="24" fillId="0" borderId="19" xfId="0" applyNumberFormat="1" applyFont="1" applyBorder="1"/>
    <xf numFmtId="167" fontId="24" fillId="0" borderId="20" xfId="0" applyNumberFormat="1" applyFont="1" applyBorder="1"/>
    <xf numFmtId="167" fontId="24" fillId="0" borderId="21" xfId="0" applyNumberFormat="1" applyFont="1" applyBorder="1"/>
    <xf numFmtId="167" fontId="24" fillId="0" borderId="22" xfId="0" applyNumberFormat="1" applyFont="1" applyBorder="1"/>
    <xf numFmtId="3" fontId="24" fillId="0" borderId="19" xfId="0" applyNumberFormat="1" applyFont="1" applyBorder="1"/>
    <xf numFmtId="3" fontId="24" fillId="0" borderId="20" xfId="0" applyNumberFormat="1" applyFont="1" applyBorder="1"/>
    <xf numFmtId="4" fontId="10" fillId="0" borderId="2" xfId="0" applyNumberFormat="1" applyFont="1" applyBorder="1"/>
    <xf numFmtId="4" fontId="8" fillId="6" borderId="0" xfId="6" applyNumberFormat="1" applyFont="1" applyFill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104775</xdr:colOff>
      <xdr:row>0</xdr:row>
      <xdr:rowOff>1514475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5351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8373</xdr:colOff>
      <xdr:row>0</xdr:row>
      <xdr:rowOff>675537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472813" cy="675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8374</xdr:colOff>
      <xdr:row>1</xdr:row>
      <xdr:rowOff>5051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389077" cy="666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0</xdr:row>
      <xdr:rowOff>657225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143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1283801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46758" cy="924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8" zoomScaleNormal="88" workbookViewId="0">
      <selection activeCell="A2" sqref="A2"/>
    </sheetView>
  </sheetViews>
  <sheetFormatPr defaultColWidth="12.109375" defaultRowHeight="15" customHeight="1" x14ac:dyDescent="0.3"/>
  <cols>
    <col min="1" max="1" width="22.109375" customWidth="1"/>
  </cols>
  <sheetData>
    <row r="1" spans="1:18" ht="120" customHeight="1" x14ac:dyDescent="0.3"/>
    <row r="2" spans="1:18" ht="23.25" customHeight="1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14.4" x14ac:dyDescent="0.3">
      <c r="A4" s="22"/>
      <c r="B4" s="49" t="s">
        <v>2</v>
      </c>
      <c r="C4" s="49" t="s">
        <v>3</v>
      </c>
      <c r="D4" s="49" t="s">
        <v>4</v>
      </c>
      <c r="E4" s="49" t="s">
        <v>5</v>
      </c>
      <c r="F4" s="49" t="s">
        <v>6</v>
      </c>
      <c r="G4" s="49" t="s">
        <v>7</v>
      </c>
      <c r="H4" s="49" t="s">
        <v>8</v>
      </c>
      <c r="I4" s="49" t="s">
        <v>9</v>
      </c>
      <c r="J4" s="49" t="s">
        <v>10</v>
      </c>
      <c r="K4" s="49" t="s">
        <v>11</v>
      </c>
      <c r="L4" s="49" t="s">
        <v>12</v>
      </c>
      <c r="M4" s="49" t="s">
        <v>13</v>
      </c>
      <c r="N4" s="49" t="s">
        <v>14</v>
      </c>
      <c r="O4" s="23" t="s">
        <v>15</v>
      </c>
      <c r="P4" s="23" t="s">
        <v>16</v>
      </c>
      <c r="Q4" s="23" t="s">
        <v>17</v>
      </c>
      <c r="R4" s="23" t="s">
        <v>18</v>
      </c>
    </row>
    <row r="5" spans="1:18" ht="14.4" x14ac:dyDescent="0.3">
      <c r="A5" s="22" t="s">
        <v>19</v>
      </c>
      <c r="B5" s="63" t="s">
        <v>20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ht="14.4" x14ac:dyDescent="0.3">
      <c r="A6" s="19" t="s">
        <v>21</v>
      </c>
      <c r="B6" s="50">
        <v>439</v>
      </c>
      <c r="C6" s="51">
        <v>407</v>
      </c>
      <c r="D6" s="51">
        <v>431</v>
      </c>
      <c r="E6" s="51">
        <v>490</v>
      </c>
      <c r="F6" s="51">
        <v>436</v>
      </c>
      <c r="G6" s="51">
        <v>448</v>
      </c>
      <c r="H6" s="51">
        <v>531</v>
      </c>
      <c r="I6" s="51">
        <v>516</v>
      </c>
      <c r="J6" s="51">
        <v>533</v>
      </c>
      <c r="K6" s="51">
        <v>554</v>
      </c>
      <c r="L6" s="51">
        <v>695</v>
      </c>
      <c r="M6" s="51">
        <v>711</v>
      </c>
      <c r="N6" s="51">
        <v>792</v>
      </c>
      <c r="O6" s="20">
        <v>709.29363248280788</v>
      </c>
      <c r="P6" s="20">
        <v>455.637453072489</v>
      </c>
      <c r="Q6" s="20">
        <v>560.87190162919899</v>
      </c>
      <c r="R6" s="20">
        <v>827.89599999999996</v>
      </c>
    </row>
    <row r="7" spans="1:18" ht="14.4" x14ac:dyDescent="0.3">
      <c r="A7" s="19" t="s">
        <v>22</v>
      </c>
      <c r="B7" s="52">
        <v>298</v>
      </c>
      <c r="C7" s="53">
        <v>268</v>
      </c>
      <c r="D7" s="53">
        <v>262</v>
      </c>
      <c r="E7" s="53">
        <v>317</v>
      </c>
      <c r="F7" s="53">
        <v>279</v>
      </c>
      <c r="G7" s="53">
        <v>280</v>
      </c>
      <c r="H7" s="53">
        <v>345</v>
      </c>
      <c r="I7" s="53">
        <v>324</v>
      </c>
      <c r="J7" s="53">
        <v>337</v>
      </c>
      <c r="K7" s="53">
        <v>350</v>
      </c>
      <c r="L7" s="53">
        <v>439</v>
      </c>
      <c r="M7" s="53">
        <v>450</v>
      </c>
      <c r="N7" s="53">
        <v>506</v>
      </c>
      <c r="O7" s="20">
        <v>406.21350205872466</v>
      </c>
      <c r="P7" s="20">
        <v>283.04325946983607</v>
      </c>
      <c r="Q7" s="20">
        <v>347.45247448682477</v>
      </c>
      <c r="R7" s="20">
        <v>481.19900000000001</v>
      </c>
    </row>
    <row r="8" spans="1:18" ht="14.4" x14ac:dyDescent="0.3">
      <c r="A8" s="21" t="s">
        <v>23</v>
      </c>
      <c r="B8" s="52">
        <v>737</v>
      </c>
      <c r="C8" s="53">
        <v>675</v>
      </c>
      <c r="D8" s="53">
        <v>679</v>
      </c>
      <c r="E8" s="53">
        <v>807</v>
      </c>
      <c r="F8" s="53">
        <v>715</v>
      </c>
      <c r="G8" s="53">
        <v>728</v>
      </c>
      <c r="H8" s="53">
        <v>876</v>
      </c>
      <c r="I8" s="53">
        <v>840</v>
      </c>
      <c r="J8" s="53">
        <v>869</v>
      </c>
      <c r="K8" s="53">
        <v>903</v>
      </c>
      <c r="L8" s="54">
        <v>1134</v>
      </c>
      <c r="M8" s="54">
        <v>1161</v>
      </c>
      <c r="N8" s="54">
        <v>1298</v>
      </c>
      <c r="O8" s="20">
        <v>1115.5071345415327</v>
      </c>
      <c r="P8" s="20">
        <v>738.68071254232507</v>
      </c>
      <c r="Q8" s="20">
        <v>908.32437611602381</v>
      </c>
      <c r="R8" s="20">
        <v>1309.095</v>
      </c>
    </row>
    <row r="9" spans="1:18" ht="14.4" x14ac:dyDescent="0.3">
      <c r="A9" s="22" t="s">
        <v>24</v>
      </c>
      <c r="B9" s="64" t="s">
        <v>20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ht="14.4" x14ac:dyDescent="0.3">
      <c r="A10" s="19" t="s">
        <v>21</v>
      </c>
      <c r="B10" s="50">
        <v>483</v>
      </c>
      <c r="C10" s="51">
        <v>449</v>
      </c>
      <c r="D10" s="51">
        <v>473</v>
      </c>
      <c r="E10" s="51">
        <v>538</v>
      </c>
      <c r="F10" s="51">
        <v>479</v>
      </c>
      <c r="G10" s="51">
        <v>489</v>
      </c>
      <c r="H10" s="51">
        <v>578</v>
      </c>
      <c r="I10" s="51">
        <v>562</v>
      </c>
      <c r="J10" s="51">
        <v>582</v>
      </c>
      <c r="K10" s="51">
        <v>604</v>
      </c>
      <c r="L10" s="51">
        <v>758</v>
      </c>
      <c r="M10" s="51">
        <v>776</v>
      </c>
      <c r="N10" s="51">
        <v>868</v>
      </c>
      <c r="O10" s="20">
        <v>763.55782093657467</v>
      </c>
      <c r="P10" s="20">
        <v>491.55865976248356</v>
      </c>
      <c r="Q10" s="20">
        <v>600.62779361134506</v>
      </c>
      <c r="R10" s="20">
        <v>907.077</v>
      </c>
    </row>
    <row r="11" spans="1:18" ht="14.4" x14ac:dyDescent="0.3">
      <c r="A11" s="19" t="s">
        <v>22</v>
      </c>
      <c r="B11" s="52">
        <v>343</v>
      </c>
      <c r="C11" s="53">
        <v>309</v>
      </c>
      <c r="D11" s="53">
        <v>303</v>
      </c>
      <c r="E11" s="53">
        <v>364</v>
      </c>
      <c r="F11" s="53">
        <v>319</v>
      </c>
      <c r="G11" s="53">
        <v>319</v>
      </c>
      <c r="H11" s="53">
        <v>392</v>
      </c>
      <c r="I11" s="53">
        <v>367</v>
      </c>
      <c r="J11" s="53">
        <v>384</v>
      </c>
      <c r="K11" s="53">
        <v>398</v>
      </c>
      <c r="L11" s="53">
        <v>495</v>
      </c>
      <c r="M11" s="53">
        <v>511</v>
      </c>
      <c r="N11" s="53">
        <v>573</v>
      </c>
      <c r="O11" s="20">
        <v>464.75424263624797</v>
      </c>
      <c r="P11" s="20">
        <v>329.99786087008141</v>
      </c>
      <c r="Q11" s="20">
        <v>399.64554674004381</v>
      </c>
      <c r="R11" s="20">
        <v>525.28800000000001</v>
      </c>
    </row>
    <row r="12" spans="1:18" ht="14.4" x14ac:dyDescent="0.3">
      <c r="A12" s="21" t="s">
        <v>23</v>
      </c>
      <c r="B12" s="52">
        <v>826</v>
      </c>
      <c r="C12" s="53">
        <v>759</v>
      </c>
      <c r="D12" s="53">
        <v>761</v>
      </c>
      <c r="E12" s="53">
        <v>902</v>
      </c>
      <c r="F12" s="53">
        <v>798</v>
      </c>
      <c r="G12" s="53">
        <v>808</v>
      </c>
      <c r="H12" s="53">
        <v>970</v>
      </c>
      <c r="I12" s="53">
        <v>929</v>
      </c>
      <c r="J12" s="53">
        <v>966</v>
      </c>
      <c r="K12" s="54">
        <v>1002</v>
      </c>
      <c r="L12" s="54">
        <v>1253</v>
      </c>
      <c r="M12" s="54">
        <v>1287</v>
      </c>
      <c r="N12" s="54">
        <v>1441</v>
      </c>
      <c r="O12" s="20">
        <v>1228.3120635728226</v>
      </c>
      <c r="P12" s="20">
        <v>821.55652063256503</v>
      </c>
      <c r="Q12" s="20">
        <v>1000.2733403513889</v>
      </c>
      <c r="R12" s="20">
        <v>1432.365</v>
      </c>
    </row>
    <row r="13" spans="1:18" ht="14.4" x14ac:dyDescent="0.3">
      <c r="A13" s="22" t="s">
        <v>25</v>
      </c>
      <c r="B13" s="65" t="s">
        <v>26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ht="14.4" x14ac:dyDescent="0.3">
      <c r="A14" s="19" t="s">
        <v>21</v>
      </c>
      <c r="B14" s="55">
        <v>8</v>
      </c>
      <c r="C14" s="56">
        <v>7.1</v>
      </c>
      <c r="D14" s="56">
        <v>7.2</v>
      </c>
      <c r="E14" s="56">
        <v>8.5</v>
      </c>
      <c r="F14" s="56">
        <v>7.4</v>
      </c>
      <c r="G14" s="56">
        <v>7.2</v>
      </c>
      <c r="H14" s="56">
        <v>8.6999999999999993</v>
      </c>
      <c r="I14" s="56">
        <v>8.1</v>
      </c>
      <c r="J14" s="56">
        <v>8.3000000000000007</v>
      </c>
      <c r="K14" s="56">
        <v>8.4</v>
      </c>
      <c r="L14" s="56">
        <v>10.199999999999999</v>
      </c>
      <c r="M14" s="56">
        <v>10.4</v>
      </c>
      <c r="N14" s="56">
        <v>11.3</v>
      </c>
      <c r="O14" s="24">
        <v>9.4663454189870659</v>
      </c>
      <c r="P14" s="24">
        <v>7.0087941174610675</v>
      </c>
      <c r="Q14" s="24">
        <v>8.3435470564867984</v>
      </c>
      <c r="R14" s="24">
        <v>9.3000000000000007</v>
      </c>
    </row>
    <row r="15" spans="1:18" ht="14.4" x14ac:dyDescent="0.3">
      <c r="A15" s="19" t="s">
        <v>22</v>
      </c>
      <c r="B15" s="57">
        <v>4.3</v>
      </c>
      <c r="C15" s="58">
        <v>3.8</v>
      </c>
      <c r="D15" s="58">
        <v>3.8</v>
      </c>
      <c r="E15" s="58">
        <v>4.3</v>
      </c>
      <c r="F15" s="58">
        <v>4</v>
      </c>
      <c r="G15" s="58">
        <v>4</v>
      </c>
      <c r="H15" s="58">
        <v>5</v>
      </c>
      <c r="I15" s="58">
        <v>4.7</v>
      </c>
      <c r="J15" s="58">
        <v>5</v>
      </c>
      <c r="K15" s="58">
        <v>5.2</v>
      </c>
      <c r="L15" s="58">
        <v>6.5</v>
      </c>
      <c r="M15" s="58">
        <v>6.6</v>
      </c>
      <c r="N15" s="58">
        <v>7.4</v>
      </c>
      <c r="O15" s="24">
        <v>5.8882985656538205</v>
      </c>
      <c r="P15" s="24">
        <v>4.2347236097338277</v>
      </c>
      <c r="Q15" s="24">
        <v>5.2345291380987948</v>
      </c>
      <c r="R15" s="24">
        <v>7.2</v>
      </c>
    </row>
    <row r="16" spans="1:18" ht="14.4" x14ac:dyDescent="0.3">
      <c r="A16" s="21" t="s">
        <v>23</v>
      </c>
      <c r="B16" s="57">
        <v>12.3</v>
      </c>
      <c r="C16" s="58">
        <v>10.9</v>
      </c>
      <c r="D16" s="58">
        <v>10.8</v>
      </c>
      <c r="E16" s="58">
        <v>12.8</v>
      </c>
      <c r="F16" s="58">
        <v>11.4</v>
      </c>
      <c r="G16" s="58">
        <v>11.3</v>
      </c>
      <c r="H16" s="58">
        <v>13.7</v>
      </c>
      <c r="I16" s="58">
        <v>12.8</v>
      </c>
      <c r="J16" s="58">
        <v>13.3</v>
      </c>
      <c r="K16" s="58">
        <v>13.6</v>
      </c>
      <c r="L16" s="58">
        <v>16.600000000000001</v>
      </c>
      <c r="M16" s="58">
        <v>17</v>
      </c>
      <c r="N16" s="58">
        <v>18.7</v>
      </c>
      <c r="O16" s="24">
        <v>15.354643984640887</v>
      </c>
      <c r="P16" s="24">
        <v>11.243517727194895</v>
      </c>
      <c r="Q16" s="24">
        <v>13.578076194585593</v>
      </c>
      <c r="R16" s="24">
        <v>16.399999999999999</v>
      </c>
    </row>
    <row r="17" spans="1:18" ht="14.4" x14ac:dyDescent="0.3">
      <c r="A17" s="22" t="s">
        <v>27</v>
      </c>
      <c r="B17" s="64" t="s">
        <v>28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</row>
    <row r="18" spans="1:18" ht="14.4" x14ac:dyDescent="0.3">
      <c r="A18" s="25" t="s">
        <v>29</v>
      </c>
      <c r="B18" s="59">
        <v>1360</v>
      </c>
      <c r="C18" s="60">
        <v>1234</v>
      </c>
      <c r="D18" s="60">
        <v>1295</v>
      </c>
      <c r="E18" s="60">
        <v>1473</v>
      </c>
      <c r="F18" s="60">
        <v>1296</v>
      </c>
      <c r="G18" s="60">
        <v>1284</v>
      </c>
      <c r="H18" s="60">
        <v>1574</v>
      </c>
      <c r="I18" s="60">
        <v>1505</v>
      </c>
      <c r="J18" s="60">
        <v>1552</v>
      </c>
      <c r="K18" s="60">
        <v>1619</v>
      </c>
      <c r="L18" s="60">
        <v>2022</v>
      </c>
      <c r="M18" s="60">
        <v>2113</v>
      </c>
      <c r="N18" s="60">
        <v>2271</v>
      </c>
      <c r="O18" s="20">
        <v>1985.4850961518291</v>
      </c>
      <c r="P18" s="20">
        <v>1322.977828931098</v>
      </c>
      <c r="Q18" s="20">
        <v>1689</v>
      </c>
      <c r="R18" s="20">
        <v>2373.1217999999999</v>
      </c>
    </row>
    <row r="19" spans="1:18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4">
    <mergeCell ref="B5:R5"/>
    <mergeCell ref="B9:R9"/>
    <mergeCell ref="B13:R13"/>
    <mergeCell ref="B17:R17"/>
  </mergeCells>
  <phoneticPr fontId="21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>
      <selection activeCell="A2" sqref="A2"/>
    </sheetView>
  </sheetViews>
  <sheetFormatPr defaultColWidth="9.109375" defaultRowHeight="14.4" x14ac:dyDescent="0.3"/>
  <cols>
    <col min="1" max="1" width="62" customWidth="1"/>
    <col min="2" max="2" width="32.33203125" customWidth="1"/>
    <col min="3" max="11" width="16.33203125" customWidth="1"/>
  </cols>
  <sheetData>
    <row r="1" spans="1:2" ht="53.4" customHeight="1" x14ac:dyDescent="0.3"/>
    <row r="2" spans="1:2" ht="25.8" x14ac:dyDescent="0.5">
      <c r="A2" s="17" t="str">
        <f>'Regional Summary'!A2</f>
        <v>HOBART AND THE SOUTH</v>
      </c>
    </row>
    <row r="3" spans="1:2" ht="15.45" customHeight="1" x14ac:dyDescent="0.3">
      <c r="A3" s="18" t="s">
        <v>1</v>
      </c>
    </row>
    <row r="4" spans="1:2" x14ac:dyDescent="0.3">
      <c r="A4" s="22"/>
      <c r="B4" s="30" t="s">
        <v>18</v>
      </c>
    </row>
    <row r="5" spans="1:2" x14ac:dyDescent="0.3">
      <c r="A5" s="26" t="s">
        <v>27</v>
      </c>
      <c r="B5" s="30" t="s">
        <v>30</v>
      </c>
    </row>
    <row r="6" spans="1:2" x14ac:dyDescent="0.3">
      <c r="A6" s="7" t="s">
        <v>31</v>
      </c>
      <c r="B6" s="27"/>
    </row>
    <row r="7" spans="1:2" x14ac:dyDescent="0.3">
      <c r="A7" s="28" t="s">
        <v>32</v>
      </c>
      <c r="B7" s="29">
        <v>279.00540000000001</v>
      </c>
    </row>
    <row r="8" spans="1:2" x14ac:dyDescent="0.3">
      <c r="A8" s="28" t="s">
        <v>33</v>
      </c>
      <c r="B8" s="29">
        <v>117.5325</v>
      </c>
    </row>
    <row r="9" spans="1:2" x14ac:dyDescent="0.3">
      <c r="A9" s="28" t="s">
        <v>34</v>
      </c>
      <c r="B9" s="29">
        <v>383.61739999999998</v>
      </c>
    </row>
    <row r="10" spans="1:2" x14ac:dyDescent="0.3">
      <c r="A10" s="28" t="s">
        <v>35</v>
      </c>
      <c r="B10" s="29">
        <v>34.4696</v>
      </c>
    </row>
    <row r="11" spans="1:2" x14ac:dyDescent="0.3">
      <c r="A11" s="28" t="s">
        <v>36</v>
      </c>
      <c r="B11" s="29">
        <v>47.485500000000002</v>
      </c>
    </row>
    <row r="12" spans="1:2" x14ac:dyDescent="0.3">
      <c r="A12" s="28" t="s">
        <v>37</v>
      </c>
      <c r="B12" s="29">
        <v>418.66789999999997</v>
      </c>
    </row>
    <row r="13" spans="1:2" x14ac:dyDescent="0.3">
      <c r="A13" s="28" t="s">
        <v>38</v>
      </c>
      <c r="B13" s="29">
        <v>40.855899999999998</v>
      </c>
    </row>
    <row r="14" spans="1:2" x14ac:dyDescent="0.3">
      <c r="A14" s="28" t="s">
        <v>39</v>
      </c>
      <c r="B14" s="29">
        <v>114.48520000000001</v>
      </c>
    </row>
    <row r="15" spans="1:2" x14ac:dyDescent="0.3">
      <c r="A15" s="28" t="s">
        <v>40</v>
      </c>
      <c r="B15" s="29">
        <v>178.22210000000001</v>
      </c>
    </row>
    <row r="16" spans="1:2" x14ac:dyDescent="0.3">
      <c r="A16" s="28" t="s">
        <v>41</v>
      </c>
      <c r="B16" s="29">
        <v>13.7927</v>
      </c>
    </row>
    <row r="17" spans="1:2" x14ac:dyDescent="0.3">
      <c r="A17" s="28" t="s">
        <v>42</v>
      </c>
      <c r="B17" s="29">
        <v>227.446</v>
      </c>
    </row>
    <row r="18" spans="1:2" x14ac:dyDescent="0.3">
      <c r="A18" s="28" t="s">
        <v>43</v>
      </c>
      <c r="B18" s="29">
        <v>140.96799999999999</v>
      </c>
    </row>
    <row r="19" spans="1:2" x14ac:dyDescent="0.3">
      <c r="A19" s="28" t="s">
        <v>44</v>
      </c>
      <c r="B19" s="29">
        <v>132.5232</v>
      </c>
    </row>
    <row r="20" spans="1:2" x14ac:dyDescent="0.3">
      <c r="A20" s="28" t="s">
        <v>45</v>
      </c>
      <c r="B20" s="29">
        <v>47.2346</v>
      </c>
    </row>
    <row r="21" spans="1:2" ht="15" customHeight="1" x14ac:dyDescent="0.3">
      <c r="A21" s="28" t="s">
        <v>46</v>
      </c>
      <c r="B21" s="29">
        <v>148.37549999999999</v>
      </c>
    </row>
    <row r="22" spans="1:2" x14ac:dyDescent="0.3">
      <c r="A22" s="28" t="s">
        <v>47</v>
      </c>
      <c r="B22" s="29">
        <v>4.4400000000000004</v>
      </c>
    </row>
    <row r="23" spans="1:2" x14ac:dyDescent="0.3">
      <c r="A23" s="28" t="s">
        <v>48</v>
      </c>
      <c r="B23" s="29">
        <v>24.5351</v>
      </c>
    </row>
    <row r="24" spans="1:2" x14ac:dyDescent="0.3">
      <c r="A24" s="28" t="s">
        <v>49</v>
      </c>
      <c r="B24" s="29">
        <v>19.465199999999999</v>
      </c>
    </row>
    <row r="25" spans="1:2" x14ac:dyDescent="0.3">
      <c r="A25" s="31" t="s">
        <v>50</v>
      </c>
      <c r="B25" s="32">
        <v>2373.1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A2" sqref="A2"/>
    </sheetView>
  </sheetViews>
  <sheetFormatPr defaultRowHeight="14.4" x14ac:dyDescent="0.3"/>
  <cols>
    <col min="1" max="1" width="57.6640625" customWidth="1"/>
    <col min="2" max="2" width="35.33203125" customWidth="1"/>
    <col min="3" max="11" width="38.33203125" customWidth="1"/>
  </cols>
  <sheetData>
    <row r="1" spans="1:2" ht="52.2" customHeight="1" x14ac:dyDescent="0.3"/>
    <row r="2" spans="1:2" ht="25.8" x14ac:dyDescent="0.5">
      <c r="A2" s="17" t="str">
        <f>Consumption!A2</f>
        <v>HOBART AND THE SOUTH</v>
      </c>
    </row>
    <row r="3" spans="1:2" ht="15.6" x14ac:dyDescent="0.3">
      <c r="A3" s="18" t="s">
        <v>1</v>
      </c>
    </row>
    <row r="4" spans="1:2" x14ac:dyDescent="0.3">
      <c r="A4" s="22"/>
      <c r="B4" s="30" t="s">
        <v>18</v>
      </c>
    </row>
    <row r="5" spans="1:2" x14ac:dyDescent="0.3">
      <c r="A5" s="22" t="s">
        <v>19</v>
      </c>
      <c r="B5" s="30" t="s">
        <v>30</v>
      </c>
    </row>
    <row r="6" spans="1:2" x14ac:dyDescent="0.3">
      <c r="A6" s="2" t="s">
        <v>51</v>
      </c>
      <c r="B6" s="28"/>
    </row>
    <row r="7" spans="1:2" x14ac:dyDescent="0.3">
      <c r="A7" s="3" t="s">
        <v>52</v>
      </c>
      <c r="B7" s="29">
        <v>118.75</v>
      </c>
    </row>
    <row r="8" spans="1:2" x14ac:dyDescent="0.3">
      <c r="A8" s="3" t="s">
        <v>53</v>
      </c>
      <c r="B8" s="29">
        <v>100.57</v>
      </c>
    </row>
    <row r="9" spans="1:2" x14ac:dyDescent="0.3">
      <c r="A9" s="3" t="s">
        <v>54</v>
      </c>
      <c r="B9" s="29">
        <v>98.24</v>
      </c>
    </row>
    <row r="10" spans="1:2" x14ac:dyDescent="0.3">
      <c r="A10" s="3" t="s">
        <v>55</v>
      </c>
      <c r="B10" s="29">
        <v>63.03</v>
      </c>
    </row>
    <row r="11" spans="1:2" x14ac:dyDescent="0.3">
      <c r="A11" s="3" t="s">
        <v>56</v>
      </c>
      <c r="B11" s="29">
        <v>6.02</v>
      </c>
    </row>
    <row r="12" spans="1:2" x14ac:dyDescent="0.3">
      <c r="A12" s="3" t="s">
        <v>57</v>
      </c>
      <c r="B12" s="29">
        <v>15.17</v>
      </c>
    </row>
    <row r="13" spans="1:2" x14ac:dyDescent="0.3">
      <c r="A13" s="3" t="s">
        <v>58</v>
      </c>
      <c r="B13" s="29">
        <v>10.46</v>
      </c>
    </row>
    <row r="14" spans="1:2" x14ac:dyDescent="0.3">
      <c r="A14" s="3" t="s">
        <v>59</v>
      </c>
      <c r="B14" s="29">
        <v>111.18</v>
      </c>
    </row>
    <row r="15" spans="1:2" x14ac:dyDescent="0.3">
      <c r="A15" s="3" t="s">
        <v>60</v>
      </c>
      <c r="B15" s="29">
        <v>22.54</v>
      </c>
    </row>
    <row r="16" spans="1:2" x14ac:dyDescent="0.3">
      <c r="A16" s="3" t="s">
        <v>39</v>
      </c>
      <c r="B16" s="29">
        <v>66.98</v>
      </c>
    </row>
    <row r="17" spans="1:2" x14ac:dyDescent="0.3">
      <c r="A17" s="3" t="s">
        <v>61</v>
      </c>
      <c r="B17" s="29">
        <v>25.78</v>
      </c>
    </row>
    <row r="18" spans="1:2" x14ac:dyDescent="0.3">
      <c r="A18" s="3" t="s">
        <v>62</v>
      </c>
      <c r="B18" s="29">
        <v>14.18</v>
      </c>
    </row>
    <row r="19" spans="1:2" x14ac:dyDescent="0.3">
      <c r="A19" s="3" t="s">
        <v>63</v>
      </c>
      <c r="B19" s="29">
        <v>28.78</v>
      </c>
    </row>
    <row r="20" spans="1:2" x14ac:dyDescent="0.3">
      <c r="A20" s="4" t="s">
        <v>64</v>
      </c>
      <c r="B20" s="33">
        <v>681.68</v>
      </c>
    </row>
    <row r="21" spans="1:2" ht="4.5" customHeight="1" x14ac:dyDescent="0.3">
      <c r="A21" s="5"/>
      <c r="B21" s="29"/>
    </row>
    <row r="22" spans="1:2" x14ac:dyDescent="0.3">
      <c r="A22" s="2" t="s">
        <v>65</v>
      </c>
      <c r="B22" s="29"/>
    </row>
    <row r="23" spans="1:2" x14ac:dyDescent="0.3">
      <c r="A23" s="3" t="s">
        <v>66</v>
      </c>
      <c r="B23" s="29">
        <v>6.66</v>
      </c>
    </row>
    <row r="24" spans="1:2" x14ac:dyDescent="0.3">
      <c r="A24" s="3" t="s">
        <v>67</v>
      </c>
      <c r="B24" s="29">
        <v>87.33</v>
      </c>
    </row>
    <row r="25" spans="1:2" x14ac:dyDescent="0.3">
      <c r="A25" s="3" t="s">
        <v>68</v>
      </c>
      <c r="B25" s="29">
        <v>21.79</v>
      </c>
    </row>
    <row r="26" spans="1:2" x14ac:dyDescent="0.3">
      <c r="A26" s="4" t="s">
        <v>69</v>
      </c>
      <c r="B26" s="33">
        <v>115.78</v>
      </c>
    </row>
    <row r="27" spans="1:2" ht="4.5" customHeight="1" x14ac:dyDescent="0.3">
      <c r="A27" s="5"/>
      <c r="B27" s="29"/>
    </row>
    <row r="28" spans="1:2" x14ac:dyDescent="0.3">
      <c r="A28" s="6" t="s">
        <v>70</v>
      </c>
      <c r="B28" s="33">
        <v>30.44</v>
      </c>
    </row>
    <row r="29" spans="1:2" x14ac:dyDescent="0.3">
      <c r="A29" s="34" t="s">
        <v>71</v>
      </c>
      <c r="B29" s="35">
        <v>827.9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showGridLines="0" zoomScale="88" zoomScaleNormal="88" workbookViewId="0">
      <selection activeCell="A2" sqref="A2"/>
    </sheetView>
  </sheetViews>
  <sheetFormatPr defaultColWidth="9.109375" defaultRowHeight="14.4" x14ac:dyDescent="0.3"/>
  <cols>
    <col min="1" max="1" width="42.33203125" customWidth="1"/>
    <col min="2" max="2" width="17.44140625" customWidth="1"/>
    <col min="3" max="3" width="17" customWidth="1"/>
    <col min="4" max="4" width="14.44140625" customWidth="1"/>
    <col min="5" max="11" width="33" customWidth="1"/>
  </cols>
  <sheetData>
    <row r="1" spans="1:4" ht="54" customHeight="1" x14ac:dyDescent="0.3"/>
    <row r="2" spans="1:4" ht="25.8" x14ac:dyDescent="0.5">
      <c r="A2" s="17" t="str">
        <f>GVA!A2</f>
        <v>HOBART AND THE SOUTH</v>
      </c>
    </row>
    <row r="3" spans="1:4" ht="15.6" x14ac:dyDescent="0.3">
      <c r="A3" s="18" t="s">
        <v>1</v>
      </c>
    </row>
    <row r="4" spans="1:4" x14ac:dyDescent="0.3">
      <c r="A4" s="22"/>
      <c r="B4" s="66" t="s">
        <v>72</v>
      </c>
      <c r="C4" s="66"/>
      <c r="D4" s="66"/>
    </row>
    <row r="5" spans="1:4" x14ac:dyDescent="0.3">
      <c r="A5" s="22" t="s">
        <v>25</v>
      </c>
      <c r="B5" s="23" t="s">
        <v>73</v>
      </c>
      <c r="C5" s="23" t="s">
        <v>74</v>
      </c>
      <c r="D5" s="23" t="s">
        <v>75</v>
      </c>
    </row>
    <row r="6" spans="1:4" x14ac:dyDescent="0.3">
      <c r="A6" s="7" t="s">
        <v>76</v>
      </c>
      <c r="B6" s="36"/>
      <c r="C6" s="36"/>
      <c r="D6" s="36"/>
    </row>
    <row r="7" spans="1:4" x14ac:dyDescent="0.3">
      <c r="A7" s="37" t="s">
        <v>52</v>
      </c>
      <c r="B7" s="61">
        <v>0.67</v>
      </c>
      <c r="C7" s="61">
        <v>0.64</v>
      </c>
      <c r="D7" s="61">
        <v>1.32</v>
      </c>
    </row>
    <row r="8" spans="1:4" x14ac:dyDescent="0.3">
      <c r="A8" s="37" t="s">
        <v>54</v>
      </c>
      <c r="B8" s="61">
        <v>1.1499999999999999</v>
      </c>
      <c r="C8" s="61">
        <v>1.79</v>
      </c>
      <c r="D8" s="61">
        <v>2.93</v>
      </c>
    </row>
    <row r="9" spans="1:4" x14ac:dyDescent="0.3">
      <c r="A9" s="37" t="s">
        <v>77</v>
      </c>
      <c r="B9" s="61">
        <v>0.27</v>
      </c>
      <c r="C9" s="61">
        <v>0.38</v>
      </c>
      <c r="D9" s="61">
        <v>0.65</v>
      </c>
    </row>
    <row r="10" spans="1:4" x14ac:dyDescent="0.3">
      <c r="A10" s="37" t="s">
        <v>78</v>
      </c>
      <c r="B10" s="61">
        <v>0.08</v>
      </c>
      <c r="C10" s="61">
        <v>7.0000000000000007E-2</v>
      </c>
      <c r="D10" s="61">
        <v>0.14000000000000001</v>
      </c>
    </row>
    <row r="11" spans="1:4" x14ac:dyDescent="0.3">
      <c r="A11" s="37" t="s">
        <v>59</v>
      </c>
      <c r="B11" s="61">
        <v>0.41</v>
      </c>
      <c r="C11" s="61">
        <v>7.0000000000000007E-2</v>
      </c>
      <c r="D11" s="61">
        <v>0.47</v>
      </c>
    </row>
    <row r="12" spans="1:4" x14ac:dyDescent="0.3">
      <c r="A12" s="37" t="s">
        <v>39</v>
      </c>
      <c r="B12" s="61">
        <v>0.35</v>
      </c>
      <c r="C12" s="61">
        <v>0.11</v>
      </c>
      <c r="D12" s="61">
        <v>0.46</v>
      </c>
    </row>
    <row r="13" spans="1:4" x14ac:dyDescent="0.3">
      <c r="A13" s="37" t="s">
        <v>61</v>
      </c>
      <c r="B13" s="61">
        <v>0.42</v>
      </c>
      <c r="C13" s="61">
        <v>0.36</v>
      </c>
      <c r="D13" s="61">
        <v>0.77</v>
      </c>
    </row>
    <row r="14" spans="1:4" x14ac:dyDescent="0.3">
      <c r="A14" s="37" t="s">
        <v>62</v>
      </c>
      <c r="B14" s="61">
        <v>0.14000000000000001</v>
      </c>
      <c r="C14" s="61">
        <v>0.02</v>
      </c>
      <c r="D14" s="61">
        <v>0.16</v>
      </c>
    </row>
    <row r="15" spans="1:4" x14ac:dyDescent="0.3">
      <c r="A15" s="37" t="s">
        <v>63</v>
      </c>
      <c r="B15" s="61">
        <v>0.39</v>
      </c>
      <c r="C15" s="61">
        <v>0.21</v>
      </c>
      <c r="D15" s="61">
        <v>0.59</v>
      </c>
    </row>
    <row r="16" spans="1:4" x14ac:dyDescent="0.3">
      <c r="A16" s="37" t="s">
        <v>79</v>
      </c>
      <c r="B16" s="61">
        <v>0.67</v>
      </c>
      <c r="C16" s="61">
        <v>0.66</v>
      </c>
      <c r="D16" s="61">
        <v>1.33</v>
      </c>
    </row>
    <row r="17" spans="1:4" x14ac:dyDescent="0.3">
      <c r="A17" s="37" t="s">
        <v>68</v>
      </c>
      <c r="B17" s="61">
        <v>0.08</v>
      </c>
      <c r="C17" s="61">
        <v>0.12</v>
      </c>
      <c r="D17" s="61">
        <v>0.2</v>
      </c>
    </row>
    <row r="18" spans="1:4" x14ac:dyDescent="0.3">
      <c r="A18" s="37" t="s">
        <v>70</v>
      </c>
      <c r="B18" s="61">
        <v>0.14000000000000001</v>
      </c>
      <c r="C18" s="61">
        <v>7.0000000000000007E-2</v>
      </c>
      <c r="D18" s="61">
        <v>0.21</v>
      </c>
    </row>
    <row r="19" spans="1:4" x14ac:dyDescent="0.3">
      <c r="A19" s="38" t="s">
        <v>75</v>
      </c>
      <c r="B19" s="62">
        <v>4.75</v>
      </c>
      <c r="C19" s="62">
        <v>4.5</v>
      </c>
      <c r="D19" s="62">
        <v>9.26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="89" zoomScaleNormal="89" workbookViewId="0">
      <selection activeCell="B2" sqref="B2"/>
    </sheetView>
  </sheetViews>
  <sheetFormatPr defaultColWidth="9.109375" defaultRowHeight="14.4" x14ac:dyDescent="0.3"/>
  <cols>
    <col min="1" max="1" width="5.44140625" customWidth="1"/>
    <col min="2" max="2" width="32.5546875" customWidth="1"/>
    <col min="3" max="3" width="26" customWidth="1"/>
    <col min="4" max="4" width="22.44140625" customWidth="1"/>
    <col min="5" max="5" width="23.33203125" customWidth="1"/>
    <col min="6" max="6" width="19.33203125" customWidth="1"/>
  </cols>
  <sheetData>
    <row r="1" spans="1:8" ht="70.5" customHeight="1" x14ac:dyDescent="0.3"/>
    <row r="2" spans="1:8" ht="26.25" customHeight="1" x14ac:dyDescent="0.4">
      <c r="A2" s="8" t="s">
        <v>80</v>
      </c>
    </row>
    <row r="3" spans="1:8" ht="42" customHeight="1" x14ac:dyDescent="0.3">
      <c r="A3" s="41"/>
      <c r="B3" s="39"/>
      <c r="C3" s="39" t="s">
        <v>81</v>
      </c>
      <c r="D3" s="39" t="s">
        <v>82</v>
      </c>
      <c r="E3" s="39" t="s">
        <v>83</v>
      </c>
      <c r="F3" s="40" t="s">
        <v>25</v>
      </c>
    </row>
    <row r="4" spans="1:8" x14ac:dyDescent="0.3">
      <c r="A4" s="42"/>
      <c r="B4" s="43"/>
      <c r="C4" s="44" t="s">
        <v>84</v>
      </c>
      <c r="D4" s="67" t="s">
        <v>85</v>
      </c>
      <c r="E4" s="67"/>
      <c r="F4" s="45" t="s">
        <v>86</v>
      </c>
    </row>
    <row r="5" spans="1:8" x14ac:dyDescent="0.3">
      <c r="A5" s="68" t="s">
        <v>21</v>
      </c>
      <c r="B5" s="9" t="s">
        <v>87</v>
      </c>
      <c r="C5" s="10">
        <v>306</v>
      </c>
      <c r="D5" s="10">
        <v>95</v>
      </c>
      <c r="E5" s="10">
        <v>108.2</v>
      </c>
      <c r="F5" s="11">
        <v>1.6</v>
      </c>
      <c r="H5" s="12"/>
    </row>
    <row r="6" spans="1:8" x14ac:dyDescent="0.3">
      <c r="A6" s="69"/>
      <c r="B6" s="9" t="s">
        <v>88</v>
      </c>
      <c r="C6" s="10">
        <v>684.3</v>
      </c>
      <c r="D6" s="10">
        <v>288.8</v>
      </c>
      <c r="E6" s="10">
        <v>320.5</v>
      </c>
      <c r="F6" s="11">
        <v>3.6</v>
      </c>
      <c r="H6" s="12"/>
    </row>
    <row r="7" spans="1:8" x14ac:dyDescent="0.3">
      <c r="A7" s="69"/>
      <c r="B7" s="9" t="s">
        <v>89</v>
      </c>
      <c r="C7" s="10">
        <v>129.5</v>
      </c>
      <c r="D7" s="10">
        <v>41.9</v>
      </c>
      <c r="E7" s="10">
        <v>47.1</v>
      </c>
      <c r="F7" s="11">
        <v>0.3</v>
      </c>
      <c r="H7" s="12"/>
    </row>
    <row r="8" spans="1:8" x14ac:dyDescent="0.3">
      <c r="A8" s="69"/>
      <c r="B8" s="14" t="s">
        <v>90</v>
      </c>
      <c r="C8" s="15">
        <v>2373.1</v>
      </c>
      <c r="D8" s="15">
        <v>827.9</v>
      </c>
      <c r="E8" s="15">
        <v>907.1</v>
      </c>
      <c r="F8" s="16">
        <v>9.3000000000000007</v>
      </c>
      <c r="H8" s="12"/>
    </row>
    <row r="9" spans="1:8" x14ac:dyDescent="0.3">
      <c r="A9" s="69"/>
      <c r="B9" s="9" t="s">
        <v>91</v>
      </c>
      <c r="C9" s="10">
        <v>1008.8</v>
      </c>
      <c r="D9" s="10">
        <v>313.7</v>
      </c>
      <c r="E9" s="10">
        <v>351.4</v>
      </c>
      <c r="F9" s="11">
        <v>4.3</v>
      </c>
      <c r="H9" s="12"/>
    </row>
    <row r="10" spans="1:8" x14ac:dyDescent="0.3">
      <c r="A10" s="69"/>
      <c r="B10" s="46" t="s">
        <v>92</v>
      </c>
      <c r="C10" s="47">
        <v>2373.1</v>
      </c>
      <c r="D10" s="47">
        <v>827.9</v>
      </c>
      <c r="E10" s="47">
        <v>907.1</v>
      </c>
      <c r="F10" s="48">
        <v>9.3000000000000007</v>
      </c>
      <c r="H10" s="12"/>
    </row>
    <row r="11" spans="1:8" x14ac:dyDescent="0.3">
      <c r="A11" s="69"/>
      <c r="B11" s="46" t="s">
        <v>93</v>
      </c>
      <c r="C11" s="47">
        <v>2128.6</v>
      </c>
      <c r="D11" s="47">
        <v>739.3</v>
      </c>
      <c r="E11" s="47">
        <v>827.2</v>
      </c>
      <c r="F11" s="48">
        <v>9.8000000000000007</v>
      </c>
      <c r="H11" s="12"/>
    </row>
    <row r="12" spans="1:8" x14ac:dyDescent="0.3">
      <c r="A12" s="69"/>
      <c r="B12" s="46" t="s">
        <v>94</v>
      </c>
      <c r="C12" s="47" t="s">
        <v>95</v>
      </c>
      <c r="D12" s="47" t="s">
        <v>95</v>
      </c>
      <c r="E12" s="47" t="s">
        <v>95</v>
      </c>
      <c r="F12" s="48" t="s">
        <v>95</v>
      </c>
      <c r="H12" s="12"/>
    </row>
    <row r="13" spans="1:8" x14ac:dyDescent="0.3">
      <c r="A13" s="70"/>
      <c r="B13" s="46" t="s">
        <v>96</v>
      </c>
      <c r="C13" s="47">
        <v>4501.7</v>
      </c>
      <c r="D13" s="47">
        <v>1567.2</v>
      </c>
      <c r="E13" s="47">
        <v>1734.2</v>
      </c>
      <c r="F13" s="48">
        <v>19</v>
      </c>
      <c r="H13" s="12"/>
    </row>
    <row r="14" spans="1:8" x14ac:dyDescent="0.3">
      <c r="A14" s="71" t="s">
        <v>22</v>
      </c>
      <c r="B14" s="9" t="s">
        <v>87</v>
      </c>
      <c r="C14" s="10"/>
      <c r="D14" s="10">
        <v>78.8</v>
      </c>
      <c r="E14" s="10">
        <v>86</v>
      </c>
      <c r="F14" s="11">
        <v>1.2</v>
      </c>
      <c r="H14" s="12"/>
    </row>
    <row r="15" spans="1:8" x14ac:dyDescent="0.3">
      <c r="A15" s="71"/>
      <c r="B15" s="9" t="s">
        <v>88</v>
      </c>
      <c r="C15" s="10"/>
      <c r="D15" s="10">
        <v>140.4</v>
      </c>
      <c r="E15" s="10">
        <v>153.1</v>
      </c>
      <c r="F15" s="11">
        <v>2.1</v>
      </c>
      <c r="H15" s="12"/>
    </row>
    <row r="16" spans="1:8" x14ac:dyDescent="0.3">
      <c r="A16" s="71"/>
      <c r="B16" s="9" t="s">
        <v>89</v>
      </c>
      <c r="C16" s="10"/>
      <c r="D16" s="10">
        <v>20.2</v>
      </c>
      <c r="E16" s="10">
        <v>22</v>
      </c>
      <c r="F16" s="11">
        <v>0.3</v>
      </c>
      <c r="H16" s="12"/>
    </row>
    <row r="17" spans="1:8" x14ac:dyDescent="0.3">
      <c r="A17" s="71"/>
      <c r="B17" s="14" t="s">
        <v>90</v>
      </c>
      <c r="C17" s="15"/>
      <c r="D17" s="15">
        <v>481.2</v>
      </c>
      <c r="E17" s="15">
        <v>525.29999999999995</v>
      </c>
      <c r="F17" s="16">
        <v>7.2</v>
      </c>
      <c r="H17" s="12"/>
    </row>
    <row r="18" spans="1:8" x14ac:dyDescent="0.3">
      <c r="A18" s="71"/>
      <c r="B18" s="9" t="s">
        <v>91</v>
      </c>
      <c r="C18" s="10"/>
      <c r="D18" s="10">
        <v>201.6</v>
      </c>
      <c r="E18" s="10">
        <v>219.8</v>
      </c>
      <c r="F18" s="11">
        <v>3</v>
      </c>
      <c r="H18" s="12"/>
    </row>
    <row r="19" spans="1:8" x14ac:dyDescent="0.3">
      <c r="A19" s="71"/>
      <c r="B19" s="46" t="s">
        <v>92</v>
      </c>
      <c r="C19" s="47"/>
      <c r="D19" s="47">
        <v>481.2</v>
      </c>
      <c r="E19" s="47">
        <v>525.29999999999995</v>
      </c>
      <c r="F19" s="48">
        <v>7.2</v>
      </c>
      <c r="H19" s="12"/>
    </row>
    <row r="20" spans="1:8" x14ac:dyDescent="0.3">
      <c r="A20" s="71"/>
      <c r="B20" s="46" t="s">
        <v>93</v>
      </c>
      <c r="C20" s="47"/>
      <c r="D20" s="47">
        <v>441</v>
      </c>
      <c r="E20" s="47">
        <v>481</v>
      </c>
      <c r="F20" s="48">
        <v>6.6</v>
      </c>
    </row>
    <row r="21" spans="1:8" x14ac:dyDescent="0.3">
      <c r="A21" s="71"/>
      <c r="B21" s="46" t="s">
        <v>94</v>
      </c>
      <c r="C21" s="47"/>
      <c r="D21" s="47">
        <v>669.1</v>
      </c>
      <c r="E21" s="47">
        <v>729.9</v>
      </c>
      <c r="F21" s="48">
        <v>10.199999999999999</v>
      </c>
    </row>
    <row r="22" spans="1:8" x14ac:dyDescent="0.3">
      <c r="A22" s="72"/>
      <c r="B22" s="46" t="s">
        <v>97</v>
      </c>
      <c r="C22" s="47"/>
      <c r="D22" s="47">
        <v>1591.3</v>
      </c>
      <c r="E22" s="47">
        <v>1736.2</v>
      </c>
      <c r="F22" s="48">
        <v>23.9</v>
      </c>
    </row>
    <row r="23" spans="1:8" x14ac:dyDescent="0.3">
      <c r="A23" s="73" t="s">
        <v>23</v>
      </c>
      <c r="B23" s="9" t="s">
        <v>87</v>
      </c>
      <c r="C23" s="10">
        <v>306</v>
      </c>
      <c r="D23" s="10">
        <v>173.8</v>
      </c>
      <c r="E23" s="10">
        <v>194.2</v>
      </c>
      <c r="F23" s="11">
        <v>2.7</v>
      </c>
    </row>
    <row r="24" spans="1:8" x14ac:dyDescent="0.3">
      <c r="A24" s="71"/>
      <c r="B24" s="9" t="s">
        <v>88</v>
      </c>
      <c r="C24" s="10">
        <v>684.3</v>
      </c>
      <c r="D24" s="10">
        <v>429.1</v>
      </c>
      <c r="E24" s="10">
        <v>473.6</v>
      </c>
      <c r="F24" s="11">
        <v>5.7</v>
      </c>
    </row>
    <row r="25" spans="1:8" x14ac:dyDescent="0.3">
      <c r="A25" s="71"/>
      <c r="B25" s="9" t="s">
        <v>89</v>
      </c>
      <c r="C25" s="10">
        <v>129.5</v>
      </c>
      <c r="D25" s="10">
        <v>62.1</v>
      </c>
      <c r="E25" s="10">
        <v>69.099999999999994</v>
      </c>
      <c r="F25" s="11">
        <v>0.6</v>
      </c>
    </row>
    <row r="26" spans="1:8" x14ac:dyDescent="0.3">
      <c r="A26" s="71"/>
      <c r="B26" s="14" t="s">
        <v>90</v>
      </c>
      <c r="C26" s="15">
        <v>2373.1</v>
      </c>
      <c r="D26" s="15">
        <v>1309.0999999999999</v>
      </c>
      <c r="E26" s="15">
        <v>1432.4</v>
      </c>
      <c r="F26" s="16">
        <v>16.399999999999999</v>
      </c>
    </row>
    <row r="27" spans="1:8" x14ac:dyDescent="0.3">
      <c r="A27" s="71"/>
      <c r="B27" s="9" t="s">
        <v>91</v>
      </c>
      <c r="C27" s="10">
        <v>1008.8</v>
      </c>
      <c r="D27" s="10">
        <v>515.29999999999995</v>
      </c>
      <c r="E27" s="10">
        <v>571.20000000000005</v>
      </c>
      <c r="F27" s="11">
        <v>7.3</v>
      </c>
    </row>
    <row r="28" spans="1:8" x14ac:dyDescent="0.3">
      <c r="A28" s="71"/>
      <c r="B28" s="46" t="s">
        <v>92</v>
      </c>
      <c r="C28" s="47">
        <v>2373.1</v>
      </c>
      <c r="D28" s="47">
        <v>1309.0999999999999</v>
      </c>
      <c r="E28" s="47">
        <v>1432.4</v>
      </c>
      <c r="F28" s="48">
        <v>16.399999999999999</v>
      </c>
    </row>
    <row r="29" spans="1:8" x14ac:dyDescent="0.3">
      <c r="A29" s="71"/>
      <c r="B29" s="46" t="s">
        <v>93</v>
      </c>
      <c r="C29" s="47">
        <v>2128.6</v>
      </c>
      <c r="D29" s="47">
        <v>1180.3</v>
      </c>
      <c r="E29" s="47">
        <v>1308.0999999999999</v>
      </c>
      <c r="F29" s="48">
        <v>16.399999999999999</v>
      </c>
    </row>
    <row r="30" spans="1:8" x14ac:dyDescent="0.3">
      <c r="A30" s="71"/>
      <c r="B30" s="46" t="s">
        <v>94</v>
      </c>
      <c r="C30" s="47" t="s">
        <v>95</v>
      </c>
      <c r="D30" s="47">
        <v>669.1</v>
      </c>
      <c r="E30" s="47">
        <v>729.9</v>
      </c>
      <c r="F30" s="48">
        <v>10.199999999999999</v>
      </c>
    </row>
    <row r="31" spans="1:8" x14ac:dyDescent="0.3">
      <c r="A31" s="72"/>
      <c r="B31" s="46" t="s">
        <v>98</v>
      </c>
      <c r="C31" s="47">
        <v>4501.7</v>
      </c>
      <c r="D31" s="47">
        <v>3158.5</v>
      </c>
      <c r="E31" s="47">
        <v>3470.4</v>
      </c>
      <c r="F31" s="48">
        <v>42.9</v>
      </c>
    </row>
    <row r="32" spans="1:8" x14ac:dyDescent="0.3">
      <c r="A32" s="13" t="s">
        <v>99</v>
      </c>
    </row>
    <row r="33" spans="1:1" x14ac:dyDescent="0.3">
      <c r="A33" s="13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313EBB-EE73-44AC-8AA7-025A87D4C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2024-07-20T23:50:25Z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2024-07-20T23:48:37Z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aeb6a58a-83ef-4bb2-865c-db8237ad71a0</vt:lpwstr>
  </property>
  <property fmtid="{D5CDD505-2E9C-101B-9397-08002B2CF9AE}" pid="23" name="MSIP_Label_72160a83-df68-4146-9dd5-ccaae79426db_ContentBits">
    <vt:lpwstr>3</vt:lpwstr>
  </property>
</Properties>
</file>