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S:\TRA\Economic and Industry Analysis\Research projects\Regional TSA_2022-23\RTSA 22-23 results\"/>
    </mc:Choice>
  </mc:AlternateContent>
  <xr:revisionPtr revIDLastSave="0" documentId="8_{ADF7E9CC-C4DD-4226-8E35-27AB23C14B9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gional Summary" sheetId="1" r:id="rId1"/>
    <sheet name="Consumption" sheetId="8" r:id="rId2"/>
    <sheet name="GVA" sheetId="4" r:id="rId3"/>
    <sheet name="Filled jobs" sheetId="7" r:id="rId4"/>
    <sheet name="State Summary" sheetId="9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8" l="1"/>
  <c r="A2" i="4" s="1"/>
  <c r="A2" i="7" s="1"/>
</calcChain>
</file>

<file path=xl/sharedStrings.xml><?xml version="1.0" encoding="utf-8"?>
<sst xmlns="http://schemas.openxmlformats.org/spreadsheetml/2006/main" count="173" uniqueCount="110">
  <si>
    <t>Total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</si>
  <si>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</si>
  <si>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</si>
  <si>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</si>
  <si>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</si>
  <si>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</si>
  <si>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</si>
  <si>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</si>
  <si>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</si>
  <si>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</si>
  <si>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</si>
  <si>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DIRECT</t>
  </si>
  <si>
    <t>INDIRECT</t>
  </si>
  <si>
    <t>TOTAL</t>
  </si>
  <si>
    <t>Gross value added</t>
  </si>
  <si>
    <t>$million – basic prices</t>
  </si>
  <si>
    <t>2006–07</t>
  </si>
  <si>
    <t>$million – purchaser's prices</t>
  </si>
  <si>
    <t>CONSUMPTION</t>
  </si>
  <si>
    <t>$ million</t>
  </si>
  <si>
    <t>Accommodation</t>
  </si>
  <si>
    <t>Ownership of dwellings</t>
  </si>
  <si>
    <t>Cafes, restaurants and takeaway food services</t>
  </si>
  <si>
    <t>Rail transport</t>
  </si>
  <si>
    <t>Taxi transport</t>
  </si>
  <si>
    <t>Other road transport</t>
  </si>
  <si>
    <t>Air, water and other transport</t>
  </si>
  <si>
    <t>Motor vehicle hiring</t>
  </si>
  <si>
    <t>Travel agency and tour operator services</t>
  </si>
  <si>
    <t>Cultural services</t>
  </si>
  <si>
    <t>Casinos and other gambling services</t>
  </si>
  <si>
    <t>Other sports and recreation services</t>
  </si>
  <si>
    <t>Automotive fuel retailing</t>
  </si>
  <si>
    <t>Other retail trade</t>
  </si>
  <si>
    <t>Education and training</t>
  </si>
  <si>
    <t>All other industries</t>
  </si>
  <si>
    <t>Tourism characteristic industries</t>
  </si>
  <si>
    <t>Clubs, pubs, taverns &amp; bars</t>
  </si>
  <si>
    <t>Total tourism characteristic industries</t>
  </si>
  <si>
    <t>Tourism connected industries</t>
  </si>
  <si>
    <t>Total tourism connected industries</t>
  </si>
  <si>
    <t>Direct tourism GVA</t>
  </si>
  <si>
    <t>Direct tourism Consumption</t>
  </si>
  <si>
    <t>Tourism consumption</t>
  </si>
  <si>
    <t>Tourism products</t>
  </si>
  <si>
    <t>Accommodation services</t>
  </si>
  <si>
    <t>Actual and imputed rent on dwellings</t>
  </si>
  <si>
    <t>Takeaway and restaurant meals</t>
  </si>
  <si>
    <t>Taxi fares</t>
  </si>
  <si>
    <t>Local area passenger transportation</t>
  </si>
  <si>
    <t>Long distance passenger transportation</t>
  </si>
  <si>
    <t>Motor vehicle hire and lease</t>
  </si>
  <si>
    <t>Recreational, cultural and sporting services</t>
  </si>
  <si>
    <t>Gambling and betting services</t>
  </si>
  <si>
    <t>Shopping (including gifts and souvenirs)</t>
  </si>
  <si>
    <t>Food products</t>
  </si>
  <si>
    <t>Alcoholic beverages and other beverages</t>
  </si>
  <si>
    <t>Motor vehicles, caravans, boats, etc</t>
  </si>
  <si>
    <t>Fuel (petrol, diesel)</t>
  </si>
  <si>
    <t>Repair and maintenance of motor vehicles</t>
  </si>
  <si>
    <t>Education services</t>
  </si>
  <si>
    <t>Other tourism goods and services</t>
  </si>
  <si>
    <t>Tourism industries</t>
  </si>
  <si>
    <t>Clubs, pubs, taverns and bars</t>
  </si>
  <si>
    <t>Road transport and transport equipment rental</t>
  </si>
  <si>
    <t>Retail trade</t>
  </si>
  <si>
    <t>2017–18</t>
  </si>
  <si>
    <t>SOUTH AUSTRALIA</t>
  </si>
  <si>
    <t>Consumption</t>
  </si>
  <si>
    <t xml:space="preserve"> Gross value added </t>
  </si>
  <si>
    <t xml:space="preserve"> Gross regional product </t>
  </si>
  <si>
    <t xml:space="preserve"> $ million - purchaser's prices </t>
  </si>
  <si>
    <t xml:space="preserve"> $ million - basic prices </t>
  </si>
  <si>
    <t>'000</t>
  </si>
  <si>
    <t>Limestone Coast</t>
  </si>
  <si>
    <t>Fleurieu Peninsula</t>
  </si>
  <si>
    <t>Adelaide</t>
  </si>
  <si>
    <t>Flinders Ranges and Outback</t>
  </si>
  <si>
    <t>2018–19</t>
  </si>
  <si>
    <t>2019–20</t>
  </si>
  <si>
    <t>Murray River, Lakes and Coorong</t>
  </si>
  <si>
    <t>Barossa</t>
  </si>
  <si>
    <t>Riverland</t>
  </si>
  <si>
    <t>Clare Valley</t>
  </si>
  <si>
    <t>Eyre Peninsula</t>
  </si>
  <si>
    <t>Yorke Peninsula</t>
  </si>
  <si>
    <t>Kangaroo Island</t>
  </si>
  <si>
    <t>Adelaide Hills</t>
  </si>
  <si>
    <t xml:space="preserve">* Note: the sum of regions may not add to total due to rounding </t>
  </si>
  <si>
    <t>Full -time</t>
  </si>
  <si>
    <t>Part-time</t>
  </si>
  <si>
    <t>2020–21</t>
  </si>
  <si>
    <t xml:space="preserve">Filled jobs </t>
  </si>
  <si>
    <t>Capital city South Australia</t>
  </si>
  <si>
    <t>Regional South Australia</t>
  </si>
  <si>
    <t>Rest of Australia (South Australia)</t>
  </si>
  <si>
    <t>Total direct contribution South Australia</t>
  </si>
  <si>
    <t>Total indirect contribution South Australia</t>
  </si>
  <si>
    <t>Total contribution South Australia</t>
  </si>
  <si>
    <t>-</t>
  </si>
  <si>
    <t>Filled jobs</t>
  </si>
  <si>
    <t>2021–22</t>
  </si>
  <si>
    <t>Gross regional product</t>
  </si>
  <si>
    <t>2022–23</t>
  </si>
  <si>
    <t>2022-23</t>
  </si>
  <si>
    <t>Direct tourism filled jobs</t>
  </si>
  <si>
    <t>Note: Rail transport filled jobs is included in Air, water and other transport</t>
  </si>
  <si>
    <r>
      <t>SOUTH AUSTRALIA, 2022</t>
    </r>
    <r>
      <rPr>
        <b/>
        <sz val="20"/>
        <rFont val="Calibri"/>
        <family val="2"/>
      </rPr>
      <t>–23*</t>
    </r>
  </si>
  <si>
    <t>FLINDERS RANGES AND OUTBACK</t>
  </si>
  <si>
    <t>2022–23 (000)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</si>
</sst>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\ #,##0.0_);_(\ \(#,##0.0\);_(* &quot;-&quot;??_);_(@_)"/>
    <numFmt numFmtId="165" formatCode="#&quot;.&quot;##"/>
    <numFmt numFmtId="166" formatCode="[Green][=0]&quot;OK&quot;;[Red]&quot;Error&quot;"/>
    <numFmt numFmtId="167" formatCode="0.0"/>
    <numFmt numFmtId="168" formatCode="#,##0.0"/>
    <numFmt numFmtId="169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8"/>
      <color indexed="12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b/>
      <sz val="12"/>
      <color indexed="11"/>
      <name val="Arial"/>
      <family val="2"/>
    </font>
    <font>
      <sz val="10"/>
      <color indexed="8"/>
      <name val="Verdana"/>
      <family val="2"/>
    </font>
    <font>
      <sz val="8"/>
      <color indexed="8"/>
      <name val="Arial"/>
      <family val="2"/>
    </font>
    <font>
      <b/>
      <sz val="10"/>
      <color rgb="FF00A1DE"/>
      <name val="Verdana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12"/>
      <name val="Verdana"/>
      <family val="2"/>
    </font>
    <font>
      <sz val="10"/>
      <name val="Arial"/>
      <family val="2"/>
    </font>
    <font>
      <sz val="10"/>
      <color rgb="FF002776"/>
      <name val="Verdana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18"/>
        <bgColor indexed="18"/>
      </patternFill>
    </fill>
    <fill>
      <patternFill patternType="solid">
        <fgColor rgb="FFF9FEC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00054"/>
        <bgColor indexed="64"/>
      </patternFill>
    </fill>
  </fills>
  <borders count="20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 style="thin">
        <color theme="7"/>
      </right>
      <top/>
      <bottom style="thin">
        <color rgb="FFDEDBD5"/>
      </bottom>
      <diagonal/>
    </border>
    <border>
      <left/>
      <right style="thin">
        <color theme="7"/>
      </right>
      <top/>
      <bottom/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rgb="FFDEDBD5"/>
      </left>
      <right/>
      <top style="thin">
        <color rgb="FFDEDBD5"/>
      </top>
      <bottom style="thin">
        <color rgb="FFDED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A1DE"/>
      </bottom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 style="dotted">
        <color indexed="22"/>
      </left>
      <right style="dotted">
        <color indexed="22"/>
      </right>
      <top style="dotted">
        <color indexed="22"/>
      </top>
      <bottom style="dotted">
        <color indexed="22"/>
      </bottom>
      <diagonal/>
    </border>
    <border>
      <left style="thin">
        <color theme="6"/>
      </left>
      <right style="thin">
        <color theme="6"/>
      </right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rgb="FFDEDBD5"/>
      </left>
      <right/>
      <top/>
      <bottom style="thin">
        <color rgb="FFDEDBD5"/>
      </bottom>
      <diagonal/>
    </border>
    <border>
      <left/>
      <right/>
      <top/>
      <bottom style="thin">
        <color theme="7"/>
      </bottom>
      <diagonal/>
    </border>
  </borders>
  <cellStyleXfs count="8">
    <xf numFmtId="0" fontId="0" fillId="0" borderId="0"/>
    <xf numFmtId="164" fontId="1" fillId="2" borderId="1" applyBorder="0">
      <alignment horizontal="left" vertical="center" wrapText="1" indent="1"/>
    </xf>
    <xf numFmtId="0" fontId="4" fillId="3" borderId="6" applyNumberFormat="0" applyBorder="0" applyProtection="0">
      <alignment horizontal="left" vertical="center"/>
    </xf>
    <xf numFmtId="165" fontId="7" fillId="0" borderId="7" applyFill="0">
      <alignment horizontal="left" vertical="center"/>
    </xf>
    <xf numFmtId="166" fontId="5" fillId="0" borderId="0" applyBorder="0">
      <alignment horizontal="right" vertical="center"/>
    </xf>
    <xf numFmtId="164" fontId="6" fillId="0" borderId="0" applyBorder="0" applyProtection="0">
      <alignment horizontal="right" vertical="center"/>
    </xf>
    <xf numFmtId="43" fontId="13" fillId="0" borderId="0" applyFont="0" applyFill="0" applyBorder="0" applyAlignment="0" applyProtection="0"/>
    <xf numFmtId="0" fontId="15" fillId="4" borderId="14">
      <alignment horizontal="left" vertical="center" indent="1"/>
      <protection locked="0"/>
    </xf>
  </cellStyleXfs>
  <cellXfs count="62">
    <xf numFmtId="0" fontId="0" fillId="0" borderId="0" xfId="0"/>
    <xf numFmtId="0" fontId="0" fillId="0" borderId="0" xfId="0" applyAlignment="1">
      <alignment vertical="center"/>
    </xf>
    <xf numFmtId="0" fontId="3" fillId="0" borderId="5" xfId="0" applyFont="1" applyBorder="1" applyAlignment="1">
      <alignment vertical="center"/>
    </xf>
    <xf numFmtId="0" fontId="9" fillId="0" borderId="5" xfId="0" applyFont="1" applyBorder="1" applyAlignment="1">
      <alignment horizontal="left" vertical="center" indent="1"/>
    </xf>
    <xf numFmtId="0" fontId="10" fillId="0" borderId="5" xfId="0" applyFont="1" applyBorder="1" applyAlignment="1">
      <alignment horizontal="left" vertical="center" indent="1"/>
    </xf>
    <xf numFmtId="0" fontId="9" fillId="0" borderId="5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6" fillId="0" borderId="0" xfId="7" applyFont="1" applyFill="1" applyBorder="1" applyAlignment="1">
      <alignment vertical="center"/>
      <protection locked="0"/>
    </xf>
    <xf numFmtId="3" fontId="16" fillId="0" borderId="0" xfId="7" applyNumberFormat="1" applyFont="1" applyFill="1" applyBorder="1" applyAlignment="1">
      <alignment horizontal="right" vertical="center"/>
      <protection locked="0"/>
    </xf>
    <xf numFmtId="168" fontId="16" fillId="0" borderId="0" xfId="7" applyNumberFormat="1" applyFont="1" applyFill="1" applyBorder="1" applyAlignment="1">
      <alignment horizontal="right" vertical="center"/>
      <protection locked="0"/>
    </xf>
    <xf numFmtId="0" fontId="17" fillId="0" borderId="0" xfId="0" applyFont="1" applyAlignment="1">
      <alignment vertical="center"/>
    </xf>
    <xf numFmtId="164" fontId="16" fillId="0" borderId="0" xfId="1" applyFont="1" applyFill="1" applyBorder="1" applyAlignment="1">
      <alignment horizontal="left" vertical="center" wrapText="1"/>
    </xf>
    <xf numFmtId="0" fontId="18" fillId="0" borderId="0" xfId="0" applyFont="1"/>
    <xf numFmtId="0" fontId="19" fillId="5" borderId="0" xfId="7" applyFont="1" applyFill="1" applyBorder="1" applyAlignment="1">
      <alignment vertical="center"/>
      <protection locked="0"/>
    </xf>
    <xf numFmtId="3" fontId="19" fillId="5" borderId="0" xfId="7" applyNumberFormat="1" applyFont="1" applyFill="1" applyBorder="1" applyAlignment="1">
      <alignment horizontal="right" vertical="center"/>
      <protection locked="0"/>
    </xf>
    <xf numFmtId="168" fontId="19" fillId="5" borderId="0" xfId="7" applyNumberFormat="1" applyFont="1" applyFill="1" applyBorder="1" applyAlignment="1">
      <alignment horizontal="right" vertical="center"/>
      <protection locked="0"/>
    </xf>
    <xf numFmtId="0" fontId="3" fillId="0" borderId="18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21" fillId="0" borderId="0" xfId="0" applyFont="1"/>
    <xf numFmtId="0" fontId="22" fillId="0" borderId="0" xfId="0" applyFont="1"/>
    <xf numFmtId="0" fontId="9" fillId="0" borderId="4" xfId="0" applyFont="1" applyBorder="1" applyAlignment="1">
      <alignment vertical="center"/>
    </xf>
    <xf numFmtId="3" fontId="9" fillId="0" borderId="4" xfId="0" applyNumberFormat="1" applyFont="1" applyBorder="1" applyAlignment="1">
      <alignment horizontal="right" vertical="center"/>
    </xf>
    <xf numFmtId="0" fontId="10" fillId="0" borderId="4" xfId="0" applyFont="1" applyBorder="1" applyAlignment="1">
      <alignment vertical="center"/>
    </xf>
    <xf numFmtId="168" fontId="9" fillId="0" borderId="4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left" vertical="center"/>
    </xf>
    <xf numFmtId="0" fontId="2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right" vertical="center"/>
    </xf>
    <xf numFmtId="0" fontId="2" fillId="6" borderId="0" xfId="0" quotePrefix="1" applyFont="1" applyFill="1" applyAlignment="1">
      <alignment vertical="center"/>
    </xf>
    <xf numFmtId="0" fontId="9" fillId="0" borderId="0" xfId="0" applyFont="1"/>
    <xf numFmtId="0" fontId="9" fillId="0" borderId="4" xfId="0" applyFont="1" applyBorder="1"/>
    <xf numFmtId="168" fontId="9" fillId="0" borderId="4" xfId="0" applyNumberFormat="1" applyFont="1" applyBorder="1"/>
    <xf numFmtId="0" fontId="2" fillId="6" borderId="0" xfId="0" applyFont="1" applyFill="1" applyAlignment="1">
      <alignment vertical="center"/>
    </xf>
    <xf numFmtId="169" fontId="2" fillId="6" borderId="0" xfId="6" applyNumberFormat="1" applyFont="1" applyFill="1" applyBorder="1" applyAlignment="1">
      <alignment vertical="center"/>
    </xf>
    <xf numFmtId="168" fontId="10" fillId="0" borderId="4" xfId="0" applyNumberFormat="1" applyFont="1" applyBorder="1"/>
    <xf numFmtId="0" fontId="2" fillId="6" borderId="0" xfId="0" applyFont="1" applyFill="1" applyAlignment="1">
      <alignment vertical="center" wrapText="1"/>
    </xf>
    <xf numFmtId="168" fontId="2" fillId="6" borderId="0" xfId="0" applyNumberFormat="1" applyFont="1" applyFill="1" applyAlignment="1">
      <alignment vertical="center" wrapText="1"/>
    </xf>
    <xf numFmtId="3" fontId="9" fillId="0" borderId="4" xfId="0" applyNumberFormat="1" applyFont="1" applyBorder="1"/>
    <xf numFmtId="167" fontId="9" fillId="0" borderId="4" xfId="0" applyNumberFormat="1" applyFont="1" applyBorder="1"/>
    <xf numFmtId="167" fontId="9" fillId="0" borderId="0" xfId="0" applyNumberFormat="1" applyFont="1"/>
    <xf numFmtId="0" fontId="2" fillId="6" borderId="3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  <xf numFmtId="0" fontId="8" fillId="6" borderId="0" xfId="0" applyFont="1" applyFill="1"/>
    <xf numFmtId="0" fontId="2" fillId="6" borderId="0" xfId="0" applyFont="1" applyFill="1" applyAlignment="1">
      <alignment horizontal="center" vertical="center" wrapText="1"/>
    </xf>
    <xf numFmtId="0" fontId="2" fillId="6" borderId="9" xfId="0" applyFont="1" applyFill="1" applyBorder="1" applyAlignment="1">
      <alignment horizontal="right" vertical="center" wrapText="1"/>
    </xf>
    <xf numFmtId="0" fontId="19" fillId="6" borderId="8" xfId="0" applyFont="1" applyFill="1" applyBorder="1"/>
    <xf numFmtId="0" fontId="19" fillId="6" borderId="10" xfId="0" applyFont="1" applyFill="1" applyBorder="1"/>
    <xf numFmtId="0" fontId="19" fillId="6" borderId="11" xfId="0" applyFont="1" applyFill="1" applyBorder="1" applyAlignment="1">
      <alignment horizontal="left" vertical="center" indent="1"/>
    </xf>
    <xf numFmtId="0" fontId="19" fillId="6" borderId="11" xfId="0" applyFont="1" applyFill="1" applyBorder="1" applyAlignment="1">
      <alignment horizontal="right" vertical="center"/>
    </xf>
    <xf numFmtId="0" fontId="19" fillId="6" borderId="12" xfId="0" quotePrefix="1" applyFont="1" applyFill="1" applyBorder="1" applyAlignment="1">
      <alignment horizontal="right" vertical="center"/>
    </xf>
    <xf numFmtId="0" fontId="2" fillId="6" borderId="0" xfId="0" applyFont="1" applyFill="1" applyAlignment="1">
      <alignment horizontal="left" vertical="center" wrapText="1"/>
    </xf>
    <xf numFmtId="0" fontId="2" fillId="6" borderId="16" xfId="0" applyFont="1" applyFill="1" applyBorder="1"/>
    <xf numFmtId="3" fontId="2" fillId="6" borderId="16" xfId="0" applyNumberFormat="1" applyFont="1" applyFill="1" applyBorder="1" applyAlignment="1">
      <alignment horizontal="right"/>
    </xf>
    <xf numFmtId="168" fontId="2" fillId="6" borderId="16" xfId="0" applyNumberFormat="1" applyFont="1" applyFill="1" applyBorder="1" applyAlignment="1">
      <alignment horizontal="right"/>
    </xf>
    <xf numFmtId="168" fontId="8" fillId="6" borderId="0" xfId="6" applyNumberFormat="1" applyFont="1" applyFill="1"/>
    <xf numFmtId="0" fontId="2" fillId="6" borderId="19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19" fillId="6" borderId="11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textRotation="90"/>
    </xf>
    <xf numFmtId="0" fontId="14" fillId="0" borderId="15" xfId="0" applyFont="1" applyBorder="1" applyAlignment="1">
      <alignment horizontal="center" vertical="center" textRotation="90"/>
    </xf>
    <xf numFmtId="0" fontId="14" fillId="0" borderId="17" xfId="0" applyFont="1" applyBorder="1" applyAlignment="1">
      <alignment horizontal="center" vertical="center" textRotation="90"/>
    </xf>
  </cellXfs>
  <cellStyles count="8">
    <cellStyle name="CALC_Number" xfId="5" xr:uid="{00000000-0005-0000-0000-000000000000}"/>
    <cellStyle name="Comma" xfId="6" builtinId="3"/>
    <cellStyle name="ErrChk_O" xfId="4" xr:uid="{00000000-0005-0000-0000-000002000000}"/>
    <cellStyle name="GEN_Heading 1" xfId="2" xr:uid="{00000000-0005-0000-0000-000003000000}"/>
    <cellStyle name="INP_Background" xfId="1" xr:uid="{00000000-0005-0000-0000-000005000000}"/>
    <cellStyle name="INP_Data" xfId="7" xr:uid="{00000000-0005-0000-0000-000006000000}"/>
    <cellStyle name="Normal" xfId="0" builtinId="0"/>
    <cellStyle name="Section_DBM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17317</xdr:colOff>
      <xdr:row>1</xdr:row>
      <xdr:rowOff>1182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0B547BF-5BFF-4AB9-9DF9-02B2732D11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13802590" cy="14299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16065</xdr:colOff>
      <xdr:row>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11742BD-0EEA-4E54-958D-F0D7D8A2B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083365" cy="52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19049</xdr:colOff>
      <xdr:row>1</xdr:row>
      <xdr:rowOff>21925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F7359B7-38C2-4CB0-870C-46364F30A0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5261609" cy="547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19050</xdr:colOff>
      <xdr:row>0</xdr:row>
      <xdr:rowOff>546919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B186B6C-AA48-4C6C-9EC3-02C8B4F622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0"/>
          <a:ext cx="6083300" cy="546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6</xdr:col>
      <xdr:colOff>6366</xdr:colOff>
      <xdr:row>1</xdr:row>
      <xdr:rowOff>7621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D839D23-21AC-4F39-A396-286C31925D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1"/>
          <a:ext cx="7946406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TRA">
      <a:dk1>
        <a:sysClr val="windowText" lastClr="000000"/>
      </a:dk1>
      <a:lt1>
        <a:sysClr val="window" lastClr="FFFFFF"/>
      </a:lt1>
      <a:dk2>
        <a:srgbClr val="44546A"/>
      </a:dk2>
      <a:lt2>
        <a:srgbClr val="008BB6"/>
      </a:lt2>
      <a:accent1>
        <a:srgbClr val="6AB2AB"/>
      </a:accent1>
      <a:accent2>
        <a:srgbClr val="D4D71E"/>
      </a:accent2>
      <a:accent3>
        <a:srgbClr val="ACA6A2"/>
      </a:accent3>
      <a:accent4>
        <a:srgbClr val="DEDBD5"/>
      </a:accent4>
      <a:accent5>
        <a:srgbClr val="F04B54"/>
      </a:accent5>
      <a:accent6>
        <a:srgbClr val="F4D40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0"/>
  <sheetViews>
    <sheetView showGridLines="0" tabSelected="1" zoomScale="88" zoomScaleNormal="88" workbookViewId="0">
      <selection activeCell="A2" sqref="A2"/>
    </sheetView>
  </sheetViews>
  <sheetFormatPr defaultRowHeight="14.4" x14ac:dyDescent="0.3"/>
  <cols>
    <col min="1" max="1" width="25.77734375" customWidth="1"/>
    <col min="2" max="12" width="11.109375" customWidth="1"/>
  </cols>
  <sheetData>
    <row r="1" spans="1:18" ht="112.8" customHeight="1" x14ac:dyDescent="0.3"/>
    <row r="2" spans="1:18" ht="25.8" x14ac:dyDescent="0.5">
      <c r="A2" s="19" t="s">
        <v>108</v>
      </c>
    </row>
    <row r="3" spans="1:18" ht="15.6" x14ac:dyDescent="0.3">
      <c r="A3" s="20" t="s">
        <v>67</v>
      </c>
    </row>
    <row r="4" spans="1:18" ht="2.4" customHeight="1" x14ac:dyDescent="0.3"/>
    <row r="5" spans="1:18" x14ac:dyDescent="0.3">
      <c r="A5" s="26"/>
      <c r="B5" s="27" t="s">
        <v>16</v>
      </c>
      <c r="C5" s="27" t="s">
        <v>1</v>
      </c>
      <c r="D5" s="27" t="s">
        <v>2</v>
      </c>
      <c r="E5" s="27" t="s">
        <v>3</v>
      </c>
      <c r="F5" s="27" t="s">
        <v>4</v>
      </c>
      <c r="G5" s="27" t="s">
        <v>5</v>
      </c>
      <c r="H5" s="27" t="s">
        <v>6</v>
      </c>
      <c r="I5" s="27" t="s">
        <v>7</v>
      </c>
      <c r="J5" s="27" t="s">
        <v>8</v>
      </c>
      <c r="K5" s="27" t="s">
        <v>9</v>
      </c>
      <c r="L5" s="27" t="s">
        <v>10</v>
      </c>
      <c r="M5" s="27" t="s">
        <v>66</v>
      </c>
      <c r="N5" s="27" t="s">
        <v>78</v>
      </c>
      <c r="O5" s="27" t="s">
        <v>79</v>
      </c>
      <c r="P5" s="27" t="s">
        <v>91</v>
      </c>
      <c r="Q5" s="27" t="s">
        <v>101</v>
      </c>
      <c r="R5" s="27" t="s">
        <v>103</v>
      </c>
    </row>
    <row r="6" spans="1:18" x14ac:dyDescent="0.3">
      <c r="A6" s="26" t="s">
        <v>14</v>
      </c>
      <c r="B6" s="56" t="s">
        <v>15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</row>
    <row r="7" spans="1:18" x14ac:dyDescent="0.3">
      <c r="A7" s="21" t="s">
        <v>11</v>
      </c>
      <c r="B7" s="22">
        <v>85.638544004943057</v>
      </c>
      <c r="C7" s="22">
        <v>87.619802031668812</v>
      </c>
      <c r="D7" s="22">
        <v>109.06354251315452</v>
      </c>
      <c r="E7" s="22">
        <v>127.82185237081005</v>
      </c>
      <c r="F7" s="22">
        <v>120.97137994570861</v>
      </c>
      <c r="G7" s="22">
        <v>123.21405984007194</v>
      </c>
      <c r="H7" s="22">
        <v>109.90870127588094</v>
      </c>
      <c r="I7" s="22">
        <v>118.16782075500032</v>
      </c>
      <c r="J7" s="22">
        <v>156.08582925500045</v>
      </c>
      <c r="K7" s="22">
        <v>171.17242640531273</v>
      </c>
      <c r="L7" s="22">
        <v>147.35716581017837</v>
      </c>
      <c r="M7" s="22">
        <v>148.03811247130139</v>
      </c>
      <c r="N7" s="22">
        <v>168.39696651866484</v>
      </c>
      <c r="O7" s="22">
        <v>140.0579810414703</v>
      </c>
      <c r="P7" s="22">
        <v>125.5515959874305</v>
      </c>
      <c r="Q7" s="22">
        <v>118.07873384226323</v>
      </c>
      <c r="R7" s="22">
        <v>175.83450957677189</v>
      </c>
    </row>
    <row r="8" spans="1:18" x14ac:dyDescent="0.3">
      <c r="A8" s="21" t="s">
        <v>12</v>
      </c>
      <c r="B8" s="22">
        <v>72.730047649052892</v>
      </c>
      <c r="C8" s="22">
        <v>74.852120262755861</v>
      </c>
      <c r="D8" s="22">
        <v>87.937685718851185</v>
      </c>
      <c r="E8" s="22">
        <v>107.15556616502421</v>
      </c>
      <c r="F8" s="22">
        <v>99.312378289239376</v>
      </c>
      <c r="G8" s="22">
        <v>101.39835868606993</v>
      </c>
      <c r="H8" s="22">
        <v>90.135230306929614</v>
      </c>
      <c r="I8" s="22">
        <v>91.693054107908665</v>
      </c>
      <c r="J8" s="22">
        <v>114.39829826744511</v>
      </c>
      <c r="K8" s="22">
        <v>137.90090157526075</v>
      </c>
      <c r="L8" s="22">
        <v>119.44205146982736</v>
      </c>
      <c r="M8" s="22">
        <v>121.02085171245027</v>
      </c>
      <c r="N8" s="22">
        <v>137.5075929536936</v>
      </c>
      <c r="O8" s="22">
        <v>108.89775553845681</v>
      </c>
      <c r="P8" s="22">
        <v>103.02681853464438</v>
      </c>
      <c r="Q8" s="22">
        <v>93.71683717799587</v>
      </c>
      <c r="R8" s="22">
        <v>154.42827118877426</v>
      </c>
    </row>
    <row r="9" spans="1:18" x14ac:dyDescent="0.3">
      <c r="A9" s="23" t="s">
        <v>13</v>
      </c>
      <c r="B9" s="22">
        <v>158.36859165399596</v>
      </c>
      <c r="C9" s="22">
        <v>162.47192229442467</v>
      </c>
      <c r="D9" s="22">
        <v>197.13457600316804</v>
      </c>
      <c r="E9" s="22">
        <v>234.97741853583426</v>
      </c>
      <c r="F9" s="22">
        <v>220.28375823494798</v>
      </c>
      <c r="G9" s="22">
        <v>224.61241852614188</v>
      </c>
      <c r="H9" s="22">
        <v>200.04393158281056</v>
      </c>
      <c r="I9" s="22">
        <v>209.86087486290899</v>
      </c>
      <c r="J9" s="22">
        <v>270.48412752244553</v>
      </c>
      <c r="K9" s="22">
        <v>309.07332798057348</v>
      </c>
      <c r="L9" s="22">
        <v>266.79921728000573</v>
      </c>
      <c r="M9" s="22">
        <v>269.05896418375164</v>
      </c>
      <c r="N9" s="22">
        <v>305.90455947235841</v>
      </c>
      <c r="O9" s="22">
        <v>248.95573657992711</v>
      </c>
      <c r="P9" s="22">
        <v>228.57841452207487</v>
      </c>
      <c r="Q9" s="22">
        <v>211.7955710202591</v>
      </c>
      <c r="R9" s="22">
        <v>330.26278076554615</v>
      </c>
    </row>
    <row r="10" spans="1:18" x14ac:dyDescent="0.3">
      <c r="A10" s="26" t="s">
        <v>102</v>
      </c>
      <c r="B10" s="56" t="s">
        <v>15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</row>
    <row r="11" spans="1:18" x14ac:dyDescent="0.3">
      <c r="A11" s="21" t="s">
        <v>11</v>
      </c>
      <c r="B11" s="22">
        <v>91.992280622870553</v>
      </c>
      <c r="C11" s="22">
        <v>94.507563616515355</v>
      </c>
      <c r="D11" s="22">
        <v>115.72766077746638</v>
      </c>
      <c r="E11" s="22">
        <v>136.022301528577</v>
      </c>
      <c r="F11" s="22">
        <v>129.63668305362995</v>
      </c>
      <c r="G11" s="22">
        <v>131.65519721770502</v>
      </c>
      <c r="H11" s="22">
        <v>118.22784566415424</v>
      </c>
      <c r="I11" s="22">
        <v>126.55737409622766</v>
      </c>
      <c r="J11" s="22">
        <v>164.75682266776661</v>
      </c>
      <c r="K11" s="22">
        <v>180.77707344521292</v>
      </c>
      <c r="L11" s="22">
        <v>157.90409681641367</v>
      </c>
      <c r="M11" s="22">
        <v>158.80059365124524</v>
      </c>
      <c r="N11" s="22">
        <v>180.31976407541296</v>
      </c>
      <c r="O11" s="22">
        <v>149.13203584358374</v>
      </c>
      <c r="P11" s="22">
        <v>137.84031813596192</v>
      </c>
      <c r="Q11" s="22">
        <v>128.83659246210698</v>
      </c>
      <c r="R11" s="22">
        <v>192.50895334769947</v>
      </c>
    </row>
    <row r="12" spans="1:18" x14ac:dyDescent="0.3">
      <c r="A12" s="21" t="s">
        <v>12</v>
      </c>
      <c r="B12" s="22">
        <v>96.536789619945836</v>
      </c>
      <c r="C12" s="22">
        <v>101.14496019408394</v>
      </c>
      <c r="D12" s="22">
        <v>115.813994749505</v>
      </c>
      <c r="E12" s="22">
        <v>140.55809703264379</v>
      </c>
      <c r="F12" s="22">
        <v>130.62054025332188</v>
      </c>
      <c r="G12" s="22">
        <v>133.6190530525744</v>
      </c>
      <c r="H12" s="22">
        <v>118.23196675546095</v>
      </c>
      <c r="I12" s="22">
        <v>119.98209399646643</v>
      </c>
      <c r="J12" s="22">
        <v>146.97349015792344</v>
      </c>
      <c r="K12" s="22">
        <v>179.22004499081902</v>
      </c>
      <c r="L12" s="22">
        <v>155.70673902322827</v>
      </c>
      <c r="M12" s="22">
        <v>158.98244893987064</v>
      </c>
      <c r="N12" s="22">
        <v>180.43309933920455</v>
      </c>
      <c r="O12" s="22">
        <v>144.90154043996122</v>
      </c>
      <c r="P12" s="22">
        <v>133.27570773843988</v>
      </c>
      <c r="Q12" s="22">
        <v>120.55528079160487</v>
      </c>
      <c r="R12" s="22">
        <v>195.77767976101632</v>
      </c>
    </row>
    <row r="13" spans="1:18" x14ac:dyDescent="0.3">
      <c r="A13" s="23" t="s">
        <v>13</v>
      </c>
      <c r="B13" s="22">
        <v>188.52907024281637</v>
      </c>
      <c r="C13" s="22">
        <v>195.65252381059929</v>
      </c>
      <c r="D13" s="22">
        <v>231.70739694462264</v>
      </c>
      <c r="E13" s="22">
        <v>276.58039856122082</v>
      </c>
      <c r="F13" s="22">
        <v>260.2572233069518</v>
      </c>
      <c r="G13" s="22">
        <v>265.27425027027942</v>
      </c>
      <c r="H13" s="22">
        <v>236.45981241961519</v>
      </c>
      <c r="I13" s="22">
        <v>246.53946809269411</v>
      </c>
      <c r="J13" s="22">
        <v>311.73031282569002</v>
      </c>
      <c r="K13" s="22">
        <v>359.99711843603194</v>
      </c>
      <c r="L13" s="22">
        <v>313.61083583964194</v>
      </c>
      <c r="M13" s="22">
        <v>317.78304259111587</v>
      </c>
      <c r="N13" s="22">
        <v>360.75286341461754</v>
      </c>
      <c r="O13" s="22">
        <v>294.03357628354496</v>
      </c>
      <c r="P13" s="22">
        <v>271.11602587440177</v>
      </c>
      <c r="Q13" s="22">
        <v>249.39187325371185</v>
      </c>
      <c r="R13" s="22">
        <v>388.24480112721164</v>
      </c>
    </row>
    <row r="14" spans="1:18" x14ac:dyDescent="0.3">
      <c r="A14" s="26" t="s">
        <v>100</v>
      </c>
      <c r="B14" s="56" t="s">
        <v>73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</row>
    <row r="15" spans="1:18" x14ac:dyDescent="0.3">
      <c r="A15" s="21" t="s">
        <v>11</v>
      </c>
      <c r="B15" s="24">
        <v>1.7447047463690153</v>
      </c>
      <c r="C15" s="24">
        <v>1.7493098978558579</v>
      </c>
      <c r="D15" s="24">
        <v>2.0088954275228104</v>
      </c>
      <c r="E15" s="24">
        <v>2.4513005439743045</v>
      </c>
      <c r="F15" s="24">
        <v>2.2985382442798938</v>
      </c>
      <c r="G15" s="24">
        <v>2.2971965056601689</v>
      </c>
      <c r="H15" s="24">
        <v>2.0308356628544981</v>
      </c>
      <c r="I15" s="24">
        <v>1.9802250231268645</v>
      </c>
      <c r="J15" s="24">
        <v>2.4157897495916463</v>
      </c>
      <c r="K15" s="24">
        <v>2.8194713862210907</v>
      </c>
      <c r="L15" s="24">
        <v>2.4086943691911791</v>
      </c>
      <c r="M15" s="24">
        <v>2.4144848999496951</v>
      </c>
      <c r="N15" s="24">
        <v>2.5695534312786279</v>
      </c>
      <c r="O15" s="24">
        <v>2.3216338761353583</v>
      </c>
      <c r="P15" s="24">
        <v>2.381874643318878</v>
      </c>
      <c r="Q15" s="24">
        <v>1.962939262144515</v>
      </c>
      <c r="R15" s="24">
        <v>2.4187842836085611</v>
      </c>
    </row>
    <row r="16" spans="1:18" x14ac:dyDescent="0.3">
      <c r="A16" s="21" t="s">
        <v>12</v>
      </c>
      <c r="B16" s="24">
        <v>0.58511596471113003</v>
      </c>
      <c r="C16" s="24">
        <v>0.59290109964657389</v>
      </c>
      <c r="D16" s="24">
        <v>0.71181595908288697</v>
      </c>
      <c r="E16" s="24">
        <v>0.8587423025595845</v>
      </c>
      <c r="F16" s="24">
        <v>0.80978078951243515</v>
      </c>
      <c r="G16" s="24">
        <v>0.82367338898121356</v>
      </c>
      <c r="H16" s="24">
        <v>0.72332638187725407</v>
      </c>
      <c r="I16" s="24">
        <v>0.73487413390953138</v>
      </c>
      <c r="J16" s="24">
        <v>0.92925976677992694</v>
      </c>
      <c r="K16" s="24">
        <v>1.1230164123424951</v>
      </c>
      <c r="L16" s="24">
        <v>0.97104883964616462</v>
      </c>
      <c r="M16" s="24">
        <v>0.99116057172377081</v>
      </c>
      <c r="N16" s="24">
        <v>1.124847589455376</v>
      </c>
      <c r="O16" s="24">
        <v>0.92575159776942018</v>
      </c>
      <c r="P16" s="24">
        <v>0.84263429917575727</v>
      </c>
      <c r="Q16" s="24">
        <v>0.77003517739715022</v>
      </c>
      <c r="R16" s="24">
        <v>1.2911384278996676</v>
      </c>
    </row>
    <row r="17" spans="1:18" x14ac:dyDescent="0.3">
      <c r="A17" s="23" t="s">
        <v>13</v>
      </c>
      <c r="B17" s="24">
        <v>2.3298207110801452</v>
      </c>
      <c r="C17" s="24">
        <v>2.3422109975024319</v>
      </c>
      <c r="D17" s="24">
        <v>2.724229407797333</v>
      </c>
      <c r="E17" s="24">
        <v>3.3100428465338889</v>
      </c>
      <c r="F17" s="24">
        <v>3.1083190337923288</v>
      </c>
      <c r="G17" s="24">
        <v>3.1208698946413822</v>
      </c>
      <c r="H17" s="24">
        <v>2.7541620447317521</v>
      </c>
      <c r="I17" s="24">
        <v>2.7150991570363958</v>
      </c>
      <c r="J17" s="24">
        <v>3.3450495163715734</v>
      </c>
      <c r="K17" s="24">
        <v>3.9424877985635858</v>
      </c>
      <c r="L17" s="24">
        <v>3.3797432088373438</v>
      </c>
      <c r="M17" s="24">
        <v>3.4056454716734659</v>
      </c>
      <c r="N17" s="24">
        <v>3.6944010207340039</v>
      </c>
      <c r="O17" s="24">
        <v>3.2473854739047785</v>
      </c>
      <c r="P17" s="24">
        <v>3.2245089424946354</v>
      </c>
      <c r="Q17" s="24">
        <v>2.7329744395416653</v>
      </c>
      <c r="R17" s="24">
        <v>3.7099227115082289</v>
      </c>
    </row>
    <row r="18" spans="1:18" x14ac:dyDescent="0.3">
      <c r="A18" s="26" t="s">
        <v>43</v>
      </c>
      <c r="B18" s="56" t="s">
        <v>17</v>
      </c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</row>
    <row r="19" spans="1:18" x14ac:dyDescent="0.3">
      <c r="A19" s="25" t="s">
        <v>18</v>
      </c>
      <c r="B19" s="22">
        <v>337.94745505113968</v>
      </c>
      <c r="C19" s="22">
        <v>353.1300501517519</v>
      </c>
      <c r="D19" s="22">
        <v>421.17306675792992</v>
      </c>
      <c r="E19" s="22">
        <v>504.53570170289345</v>
      </c>
      <c r="F19" s="22">
        <v>468.43267803997202</v>
      </c>
      <c r="G19" s="22">
        <v>479.31052342368855</v>
      </c>
      <c r="H19" s="22">
        <v>422.71996410328484</v>
      </c>
      <c r="I19" s="22">
        <v>432.58118521136669</v>
      </c>
      <c r="J19" s="22">
        <v>533.98355890369214</v>
      </c>
      <c r="K19" s="22">
        <v>648.59554498580871</v>
      </c>
      <c r="L19" s="22">
        <v>565.86929896532865</v>
      </c>
      <c r="M19" s="22">
        <v>579.93214474431841</v>
      </c>
      <c r="N19" s="22">
        <v>658.76264494978807</v>
      </c>
      <c r="O19" s="22">
        <v>537.28882619644492</v>
      </c>
      <c r="P19" s="22">
        <v>498.5979328188032</v>
      </c>
      <c r="Q19" s="22">
        <v>465.05194267084164</v>
      </c>
      <c r="R19" s="22">
        <v>729.33249564630194</v>
      </c>
    </row>
    <row r="20" spans="1:18" x14ac:dyDescent="0.3">
      <c r="A20" s="18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</sheetData>
  <mergeCells count="4">
    <mergeCell ref="B6:R6"/>
    <mergeCell ref="B10:R10"/>
    <mergeCell ref="B14:R14"/>
    <mergeCell ref="B18:R18"/>
  </mergeCells>
  <phoneticPr fontId="20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6"/>
  <sheetViews>
    <sheetView showGridLines="0" workbookViewId="0">
      <selection activeCell="A2" sqref="A2"/>
    </sheetView>
  </sheetViews>
  <sheetFormatPr defaultColWidth="9.109375" defaultRowHeight="14.4" x14ac:dyDescent="0.3"/>
  <cols>
    <col min="1" max="1" width="37.88671875" customWidth="1"/>
    <col min="2" max="2" width="34.6640625" customWidth="1"/>
    <col min="3" max="11" width="16.21875" customWidth="1"/>
  </cols>
  <sheetData>
    <row r="1" spans="1:2" ht="40.950000000000003" customHeight="1" x14ac:dyDescent="0.3"/>
    <row r="2" spans="1:2" ht="25.8" x14ac:dyDescent="0.5">
      <c r="A2" s="19" t="str">
        <f>'Regional Summary'!A2</f>
        <v>FLINDERS RANGES AND OUTBACK</v>
      </c>
    </row>
    <row r="3" spans="1:2" ht="15.6" x14ac:dyDescent="0.3">
      <c r="A3" s="20" t="s">
        <v>67</v>
      </c>
    </row>
    <row r="4" spans="1:2" ht="1.8" customHeight="1" x14ac:dyDescent="0.3"/>
    <row r="5" spans="1:2" x14ac:dyDescent="0.3">
      <c r="A5" s="26" t="s">
        <v>43</v>
      </c>
      <c r="B5" s="28" t="s">
        <v>103</v>
      </c>
    </row>
    <row r="6" spans="1:2" x14ac:dyDescent="0.3">
      <c r="A6" s="29"/>
      <c r="B6" s="28" t="s">
        <v>19</v>
      </c>
    </row>
    <row r="7" spans="1:2" x14ac:dyDescent="0.3">
      <c r="A7" s="17" t="s">
        <v>44</v>
      </c>
      <c r="B7" s="30"/>
    </row>
    <row r="8" spans="1:2" x14ac:dyDescent="0.3">
      <c r="A8" s="31" t="s">
        <v>45</v>
      </c>
      <c r="B8" s="32">
        <v>74.279049065827465</v>
      </c>
    </row>
    <row r="9" spans="1:2" x14ac:dyDescent="0.3">
      <c r="A9" s="31" t="s">
        <v>46</v>
      </c>
      <c r="B9" s="32">
        <v>10.863242636410634</v>
      </c>
    </row>
    <row r="10" spans="1:2" x14ac:dyDescent="0.3">
      <c r="A10" s="31" t="s">
        <v>47</v>
      </c>
      <c r="B10" s="32">
        <v>127.22678255767438</v>
      </c>
    </row>
    <row r="11" spans="1:2" x14ac:dyDescent="0.3">
      <c r="A11" s="31" t="s">
        <v>48</v>
      </c>
      <c r="B11" s="32">
        <v>5.4503715067820941</v>
      </c>
    </row>
    <row r="12" spans="1:2" x14ac:dyDescent="0.3">
      <c r="A12" s="31" t="s">
        <v>49</v>
      </c>
      <c r="B12" s="32">
        <v>5.6512607865723359</v>
      </c>
    </row>
    <row r="13" spans="1:2" x14ac:dyDescent="0.3">
      <c r="A13" s="31" t="s">
        <v>50</v>
      </c>
      <c r="B13" s="32">
        <v>128.30809780005981</v>
      </c>
    </row>
    <row r="14" spans="1:2" x14ac:dyDescent="0.3">
      <c r="A14" s="31" t="s">
        <v>51</v>
      </c>
      <c r="B14" s="32">
        <v>16.138996924143278</v>
      </c>
    </row>
    <row r="15" spans="1:2" x14ac:dyDescent="0.3">
      <c r="A15" s="31" t="s">
        <v>28</v>
      </c>
      <c r="B15" s="32">
        <v>46.472906642071102</v>
      </c>
    </row>
    <row r="16" spans="1:2" x14ac:dyDescent="0.3">
      <c r="A16" s="31" t="s">
        <v>52</v>
      </c>
      <c r="B16" s="32">
        <v>35.127383368054858</v>
      </c>
    </row>
    <row r="17" spans="1:2" x14ac:dyDescent="0.3">
      <c r="A17" s="31" t="s">
        <v>53</v>
      </c>
      <c r="B17" s="32">
        <v>2.5129842731485685</v>
      </c>
    </row>
    <row r="18" spans="1:2" x14ac:dyDescent="0.3">
      <c r="A18" s="31" t="s">
        <v>54</v>
      </c>
      <c r="B18" s="32">
        <v>87.451273926293865</v>
      </c>
    </row>
    <row r="19" spans="1:2" x14ac:dyDescent="0.3">
      <c r="A19" s="31" t="s">
        <v>55</v>
      </c>
      <c r="B19" s="32">
        <v>40.914337875726638</v>
      </c>
    </row>
    <row r="20" spans="1:2" x14ac:dyDescent="0.3">
      <c r="A20" s="31" t="s">
        <v>56</v>
      </c>
      <c r="B20" s="32">
        <v>43.867519066475666</v>
      </c>
    </row>
    <row r="21" spans="1:2" x14ac:dyDescent="0.3">
      <c r="A21" s="31" t="s">
        <v>57</v>
      </c>
      <c r="B21" s="32">
        <v>10.158960573938304</v>
      </c>
    </row>
    <row r="22" spans="1:2" ht="15" customHeight="1" x14ac:dyDescent="0.3">
      <c r="A22" s="31" t="s">
        <v>58</v>
      </c>
      <c r="B22" s="32">
        <v>84.854226936172353</v>
      </c>
    </row>
    <row r="23" spans="1:2" x14ac:dyDescent="0.3">
      <c r="A23" s="31" t="s">
        <v>59</v>
      </c>
      <c r="B23" s="32">
        <v>1.4980127315148533</v>
      </c>
    </row>
    <row r="24" spans="1:2" x14ac:dyDescent="0.3">
      <c r="A24" s="31" t="s">
        <v>60</v>
      </c>
      <c r="B24" s="32">
        <v>4.3312211924336914</v>
      </c>
    </row>
    <row r="25" spans="1:2" x14ac:dyDescent="0.3">
      <c r="A25" s="31" t="s">
        <v>61</v>
      </c>
      <c r="B25" s="32">
        <v>4.2258677830020366</v>
      </c>
    </row>
    <row r="26" spans="1:2" x14ac:dyDescent="0.3">
      <c r="A26" s="33" t="s">
        <v>42</v>
      </c>
      <c r="B26" s="34">
        <v>729.33249564630194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0"/>
  <sheetViews>
    <sheetView showGridLines="0" workbookViewId="0">
      <selection activeCell="A2" sqref="A2"/>
    </sheetView>
  </sheetViews>
  <sheetFormatPr defaultRowHeight="14.4" x14ac:dyDescent="0.3"/>
  <cols>
    <col min="1" max="1" width="43.109375" customWidth="1"/>
    <col min="2" max="2" width="33.33203125" customWidth="1"/>
    <col min="3" max="3" width="26.21875" customWidth="1"/>
    <col min="4" max="11" width="38.21875" customWidth="1"/>
  </cols>
  <sheetData>
    <row r="1" spans="1:2" ht="41.55" customHeight="1" x14ac:dyDescent="0.3"/>
    <row r="2" spans="1:2" ht="27" customHeight="1" x14ac:dyDescent="0.5">
      <c r="A2" s="19" t="str">
        <f>Consumption!A2</f>
        <v>FLINDERS RANGES AND OUTBACK</v>
      </c>
    </row>
    <row r="3" spans="1:2" ht="18.600000000000001" customHeight="1" x14ac:dyDescent="0.3">
      <c r="A3" s="20" t="s">
        <v>67</v>
      </c>
    </row>
    <row r="4" spans="1:2" ht="7.2" hidden="1" customHeight="1" x14ac:dyDescent="0.3"/>
    <row r="5" spans="1:2" x14ac:dyDescent="0.3">
      <c r="A5" s="26"/>
      <c r="B5" s="28" t="s">
        <v>104</v>
      </c>
    </row>
    <row r="6" spans="1:2" x14ac:dyDescent="0.3">
      <c r="A6" s="26" t="s">
        <v>14</v>
      </c>
      <c r="B6" s="28" t="s">
        <v>19</v>
      </c>
    </row>
    <row r="7" spans="1:2" x14ac:dyDescent="0.3">
      <c r="A7" s="2" t="s">
        <v>36</v>
      </c>
      <c r="B7" s="31"/>
    </row>
    <row r="8" spans="1:2" x14ac:dyDescent="0.3">
      <c r="A8" s="3" t="s">
        <v>20</v>
      </c>
      <c r="B8" s="32">
        <v>32.599816997628011</v>
      </c>
    </row>
    <row r="9" spans="1:2" x14ac:dyDescent="0.3">
      <c r="A9" s="3" t="s">
        <v>21</v>
      </c>
      <c r="B9" s="32">
        <v>16.857945026721467</v>
      </c>
    </row>
    <row r="10" spans="1:2" x14ac:dyDescent="0.3">
      <c r="A10" s="3" t="s">
        <v>22</v>
      </c>
      <c r="B10" s="32">
        <v>24.20830726732197</v>
      </c>
    </row>
    <row r="11" spans="1:2" x14ac:dyDescent="0.3">
      <c r="A11" s="3" t="s">
        <v>37</v>
      </c>
      <c r="B11" s="32">
        <v>15.573386277436377</v>
      </c>
    </row>
    <row r="12" spans="1:2" x14ac:dyDescent="0.3">
      <c r="A12" s="3" t="s">
        <v>23</v>
      </c>
      <c r="B12" s="32">
        <v>4.1377178751640358</v>
      </c>
    </row>
    <row r="13" spans="1:2" x14ac:dyDescent="0.3">
      <c r="A13" s="3" t="s">
        <v>24</v>
      </c>
      <c r="B13" s="32">
        <v>1.3239980945276553</v>
      </c>
    </row>
    <row r="14" spans="1:2" x14ac:dyDescent="0.3">
      <c r="A14" s="3" t="s">
        <v>25</v>
      </c>
      <c r="B14" s="32">
        <v>2.0358370176105067</v>
      </c>
    </row>
    <row r="15" spans="1:2" x14ac:dyDescent="0.3">
      <c r="A15" s="3" t="s">
        <v>26</v>
      </c>
      <c r="B15" s="32">
        <v>18.275281110101716</v>
      </c>
    </row>
    <row r="16" spans="1:2" x14ac:dyDescent="0.3">
      <c r="A16" s="3" t="s">
        <v>27</v>
      </c>
      <c r="B16" s="32">
        <v>4.9363473380643326</v>
      </c>
    </row>
    <row r="17" spans="1:2" x14ac:dyDescent="0.3">
      <c r="A17" s="3" t="s">
        <v>28</v>
      </c>
      <c r="B17" s="32">
        <v>17.14937254573892</v>
      </c>
    </row>
    <row r="18" spans="1:2" x14ac:dyDescent="0.3">
      <c r="A18" s="3" t="s">
        <v>29</v>
      </c>
      <c r="B18" s="32">
        <v>2.7310161835659104</v>
      </c>
    </row>
    <row r="19" spans="1:2" x14ac:dyDescent="0.3">
      <c r="A19" s="3" t="s">
        <v>30</v>
      </c>
      <c r="B19" s="32">
        <v>1.2856356138435312</v>
      </c>
    </row>
    <row r="20" spans="1:2" x14ac:dyDescent="0.3">
      <c r="A20" s="3" t="s">
        <v>31</v>
      </c>
      <c r="B20" s="32">
        <v>1.9258967928082198</v>
      </c>
    </row>
    <row r="21" spans="1:2" x14ac:dyDescent="0.3">
      <c r="A21" s="4" t="s">
        <v>38</v>
      </c>
      <c r="B21" s="35">
        <v>143.04055814053268</v>
      </c>
    </row>
    <row r="22" spans="1:2" ht="4.5" customHeight="1" x14ac:dyDescent="0.3">
      <c r="A22" s="5"/>
      <c r="B22" s="32"/>
    </row>
    <row r="23" spans="1:2" x14ac:dyDescent="0.3">
      <c r="A23" s="6" t="s">
        <v>39</v>
      </c>
      <c r="B23" s="32"/>
    </row>
    <row r="24" spans="1:2" x14ac:dyDescent="0.3">
      <c r="A24" s="3" t="s">
        <v>32</v>
      </c>
      <c r="B24" s="32">
        <v>2.4718687681764213</v>
      </c>
    </row>
    <row r="25" spans="1:2" x14ac:dyDescent="0.3">
      <c r="A25" s="3" t="s">
        <v>33</v>
      </c>
      <c r="B25" s="32">
        <v>18.362926286270287</v>
      </c>
    </row>
    <row r="26" spans="1:2" x14ac:dyDescent="0.3">
      <c r="A26" s="3" t="s">
        <v>34</v>
      </c>
      <c r="B26" s="32">
        <v>4.2652595909215698</v>
      </c>
    </row>
    <row r="27" spans="1:2" ht="22.95" customHeight="1" x14ac:dyDescent="0.3">
      <c r="A27" s="4" t="s">
        <v>40</v>
      </c>
      <c r="B27" s="35">
        <v>25.100054645368278</v>
      </c>
    </row>
    <row r="28" spans="1:2" ht="19.05" customHeight="1" x14ac:dyDescent="0.3">
      <c r="A28" s="5"/>
      <c r="B28" s="32"/>
    </row>
    <row r="29" spans="1:2" x14ac:dyDescent="0.3">
      <c r="A29" s="7" t="s">
        <v>35</v>
      </c>
      <c r="B29" s="35">
        <v>7.6938967908710021</v>
      </c>
    </row>
    <row r="30" spans="1:2" x14ac:dyDescent="0.3">
      <c r="A30" s="36" t="s">
        <v>41</v>
      </c>
      <c r="B30" s="37">
        <v>175.83450957677195</v>
      </c>
    </row>
  </sheetData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1"/>
  <sheetViews>
    <sheetView showGridLines="0" workbookViewId="0">
      <selection activeCell="A2" sqref="A2"/>
    </sheetView>
  </sheetViews>
  <sheetFormatPr defaultColWidth="9.109375" defaultRowHeight="14.4" x14ac:dyDescent="0.3"/>
  <cols>
    <col min="1" max="1" width="43.33203125" customWidth="1"/>
    <col min="2" max="2" width="17.77734375" customWidth="1"/>
    <col min="3" max="3" width="14.6640625" customWidth="1"/>
    <col min="4" max="4" width="11.109375" customWidth="1"/>
    <col min="5" max="11" width="33" customWidth="1"/>
  </cols>
  <sheetData>
    <row r="1" spans="1:4" ht="43.5" customHeight="1" x14ac:dyDescent="0.3"/>
    <row r="2" spans="1:4" ht="25.8" x14ac:dyDescent="0.5">
      <c r="A2" s="19" t="str">
        <f>GVA!A2</f>
        <v>FLINDERS RANGES AND OUTBACK</v>
      </c>
    </row>
    <row r="3" spans="1:4" ht="15.6" x14ac:dyDescent="0.3">
      <c r="A3" s="20" t="s">
        <v>67</v>
      </c>
    </row>
    <row r="4" spans="1:4" ht="1.2" hidden="1" customHeight="1" x14ac:dyDescent="0.3"/>
    <row r="5" spans="1:4" x14ac:dyDescent="0.3">
      <c r="A5" s="41"/>
      <c r="B5" s="57" t="s">
        <v>109</v>
      </c>
      <c r="C5" s="57"/>
      <c r="D5" s="57"/>
    </row>
    <row r="6" spans="1:4" x14ac:dyDescent="0.3">
      <c r="A6" s="42" t="s">
        <v>100</v>
      </c>
      <c r="B6" s="28" t="s">
        <v>89</v>
      </c>
      <c r="C6" s="28" t="s">
        <v>90</v>
      </c>
      <c r="D6" s="28" t="s">
        <v>0</v>
      </c>
    </row>
    <row r="7" spans="1:4" x14ac:dyDescent="0.3">
      <c r="A7" s="2" t="s">
        <v>62</v>
      </c>
      <c r="B7" s="38"/>
      <c r="C7" s="38"/>
      <c r="D7" s="38"/>
    </row>
    <row r="8" spans="1:4" x14ac:dyDescent="0.3">
      <c r="A8" s="39" t="s">
        <v>20</v>
      </c>
      <c r="B8" s="32">
        <v>0.23872885771362987</v>
      </c>
      <c r="C8" s="32">
        <v>0.23734410410419118</v>
      </c>
      <c r="D8" s="32">
        <v>0.47607296181782105</v>
      </c>
    </row>
    <row r="9" spans="1:4" x14ac:dyDescent="0.3">
      <c r="A9" s="39" t="s">
        <v>22</v>
      </c>
      <c r="B9" s="32">
        <v>0.3616636486060929</v>
      </c>
      <c r="C9" s="32">
        <v>0.62312580788064575</v>
      </c>
      <c r="D9" s="32">
        <v>0.98478945648673866</v>
      </c>
    </row>
    <row r="10" spans="1:4" x14ac:dyDescent="0.3">
      <c r="A10" s="39" t="s">
        <v>63</v>
      </c>
      <c r="B10" s="32">
        <v>0.10372306922048087</v>
      </c>
      <c r="C10" s="32">
        <v>0.10258638787863601</v>
      </c>
      <c r="D10" s="32">
        <v>0.20630945709911688</v>
      </c>
    </row>
    <row r="11" spans="1:4" x14ac:dyDescent="0.3">
      <c r="A11" s="39" t="s">
        <v>64</v>
      </c>
      <c r="B11" s="32">
        <v>1.7405893725595211E-2</v>
      </c>
      <c r="C11" s="32">
        <v>9.4965068005519876E-3</v>
      </c>
      <c r="D11" s="32">
        <v>2.6902400526147199E-2</v>
      </c>
    </row>
    <row r="12" spans="1:4" x14ac:dyDescent="0.3">
      <c r="A12" s="39" t="s">
        <v>26</v>
      </c>
      <c r="B12" s="32">
        <v>0.13751313408363569</v>
      </c>
      <c r="C12" s="32">
        <v>-9.1623272574851422E-3</v>
      </c>
      <c r="D12" s="32">
        <v>0.12835080682615055</v>
      </c>
    </row>
    <row r="13" spans="1:4" x14ac:dyDescent="0.3">
      <c r="A13" s="39" t="s">
        <v>28</v>
      </c>
      <c r="B13" s="32">
        <v>6.7240895713642126E-2</v>
      </c>
      <c r="C13" s="32">
        <v>4.6692699980823274E-2</v>
      </c>
      <c r="D13" s="32">
        <v>0.1139335956944654</v>
      </c>
    </row>
    <row r="14" spans="1:4" x14ac:dyDescent="0.3">
      <c r="A14" s="39" t="s">
        <v>29</v>
      </c>
      <c r="B14" s="32">
        <v>1.7996092745205517E-2</v>
      </c>
      <c r="C14" s="32">
        <v>9.0750988564832144E-3</v>
      </c>
      <c r="D14" s="32">
        <v>2.7071191601688731E-2</v>
      </c>
    </row>
    <row r="15" spans="1:4" x14ac:dyDescent="0.3">
      <c r="A15" s="39" t="s">
        <v>30</v>
      </c>
      <c r="B15" s="32">
        <v>2.5132592473015615E-3</v>
      </c>
      <c r="C15" s="32">
        <v>3.2605723427418711E-3</v>
      </c>
      <c r="D15" s="32">
        <v>5.7738315900434326E-3</v>
      </c>
    </row>
    <row r="16" spans="1:4" x14ac:dyDescent="0.3">
      <c r="A16" s="39" t="s">
        <v>31</v>
      </c>
      <c r="B16" s="32">
        <v>1.4399239639215668E-2</v>
      </c>
      <c r="C16" s="32">
        <v>3.0436896857068171E-2</v>
      </c>
      <c r="D16" s="32">
        <v>4.4836136496283839E-2</v>
      </c>
    </row>
    <row r="17" spans="1:4" x14ac:dyDescent="0.3">
      <c r="A17" s="39" t="s">
        <v>65</v>
      </c>
      <c r="B17" s="32">
        <v>0.13471252472852704</v>
      </c>
      <c r="C17" s="32">
        <v>0.17291300546766494</v>
      </c>
      <c r="D17" s="32">
        <v>0.30762553019619199</v>
      </c>
    </row>
    <row r="18" spans="1:4" x14ac:dyDescent="0.3">
      <c r="A18" s="39" t="s">
        <v>34</v>
      </c>
      <c r="B18" s="32">
        <v>3.5382125392644431E-2</v>
      </c>
      <c r="C18" s="32">
        <v>2.2586509135265304E-2</v>
      </c>
      <c r="D18" s="32">
        <v>5.7968634527909735E-2</v>
      </c>
    </row>
    <row r="19" spans="1:4" x14ac:dyDescent="0.3">
      <c r="A19" s="39" t="s">
        <v>35</v>
      </c>
      <c r="B19" s="32">
        <v>3.5018036550040002E-2</v>
      </c>
      <c r="C19" s="32">
        <v>4.1322441959633985E-3</v>
      </c>
      <c r="D19" s="32">
        <v>3.9150280746003401E-2</v>
      </c>
    </row>
    <row r="20" spans="1:4" x14ac:dyDescent="0.3">
      <c r="A20" s="43" t="s">
        <v>105</v>
      </c>
      <c r="B20" s="55">
        <v>1.1662967773660111</v>
      </c>
      <c r="C20" s="55">
        <v>1.25248750624255</v>
      </c>
      <c r="D20" s="55">
        <v>2.4187842836085611</v>
      </c>
    </row>
    <row r="21" spans="1:4" x14ac:dyDescent="0.3">
      <c r="A21" s="40" t="s">
        <v>106</v>
      </c>
    </row>
  </sheetData>
  <mergeCells count="1">
    <mergeCell ref="B5:D5"/>
  </mergeCells>
  <pageMargins left="0.7" right="0.7" top="0.75" bottom="0.75" header="0.3" footer="0.3"/>
  <headerFooter>
    <oddHeader>&amp;C&amp;"Calibri"&amp;12&amp;KFF0000 OFFICIAL&amp;1#_x000D_</oddHeader>
    <oddFooter>&amp;C_x000D_&amp;1#&amp;"Calibri"&amp;12&amp;KFF0000 OFFICIAL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4"/>
  <sheetViews>
    <sheetView showGridLines="0" zoomScaleNormal="100" workbookViewId="0">
      <selection activeCell="A2" sqref="A2"/>
    </sheetView>
  </sheetViews>
  <sheetFormatPr defaultColWidth="9" defaultRowHeight="14.4" x14ac:dyDescent="0.3"/>
  <cols>
    <col min="1" max="1" width="5.44140625" customWidth="1"/>
    <col min="2" max="2" width="35.88671875" customWidth="1"/>
    <col min="3" max="3" width="24.6640625" customWidth="1"/>
    <col min="4" max="4" width="14.33203125" customWidth="1"/>
    <col min="5" max="5" width="18.77734375" customWidth="1"/>
    <col min="6" max="6" width="16.6640625" customWidth="1"/>
  </cols>
  <sheetData>
    <row r="1" spans="1:8" ht="56.4" customHeight="1" x14ac:dyDescent="0.3"/>
    <row r="2" spans="1:8" ht="26.25" customHeight="1" x14ac:dyDescent="0.5">
      <c r="A2" s="19" t="s">
        <v>107</v>
      </c>
    </row>
    <row r="3" spans="1:8" ht="42" customHeight="1" x14ac:dyDescent="0.3">
      <c r="A3" s="46"/>
      <c r="B3" s="44"/>
      <c r="C3" s="51" t="s">
        <v>68</v>
      </c>
      <c r="D3" s="44" t="s">
        <v>69</v>
      </c>
      <c r="E3" s="44" t="s">
        <v>70</v>
      </c>
      <c r="F3" s="45" t="s">
        <v>92</v>
      </c>
    </row>
    <row r="4" spans="1:8" x14ac:dyDescent="0.3">
      <c r="A4" s="47"/>
      <c r="B4" s="48"/>
      <c r="C4" s="49" t="s">
        <v>71</v>
      </c>
      <c r="D4" s="58" t="s">
        <v>72</v>
      </c>
      <c r="E4" s="58"/>
      <c r="F4" s="50" t="s">
        <v>73</v>
      </c>
    </row>
    <row r="5" spans="1:8" x14ac:dyDescent="0.3">
      <c r="A5" s="59" t="s">
        <v>11</v>
      </c>
      <c r="B5" s="8" t="s">
        <v>74</v>
      </c>
      <c r="C5" s="9">
        <v>588.1</v>
      </c>
      <c r="D5" s="9">
        <v>149</v>
      </c>
      <c r="E5" s="9">
        <v>161.4</v>
      </c>
      <c r="F5" s="10">
        <v>2.1</v>
      </c>
      <c r="G5" s="11"/>
      <c r="H5" s="11"/>
    </row>
    <row r="6" spans="1:8" x14ac:dyDescent="0.3">
      <c r="A6" s="60"/>
      <c r="B6" s="8" t="s">
        <v>80</v>
      </c>
      <c r="C6" s="9">
        <v>330.2</v>
      </c>
      <c r="D6" s="9">
        <v>85.7</v>
      </c>
      <c r="E6" s="9">
        <v>93.6</v>
      </c>
      <c r="F6" s="10">
        <v>1.4</v>
      </c>
      <c r="G6" s="11"/>
      <c r="H6" s="11"/>
    </row>
    <row r="7" spans="1:8" x14ac:dyDescent="0.3">
      <c r="A7" s="60"/>
      <c r="B7" s="8" t="s">
        <v>75</v>
      </c>
      <c r="C7" s="9">
        <v>929.6</v>
      </c>
      <c r="D7" s="9">
        <v>230.8</v>
      </c>
      <c r="E7" s="9">
        <v>252.7</v>
      </c>
      <c r="F7" s="10">
        <v>4</v>
      </c>
      <c r="G7" s="11"/>
      <c r="H7" s="11"/>
    </row>
    <row r="8" spans="1:8" x14ac:dyDescent="0.3">
      <c r="A8" s="60"/>
      <c r="B8" s="8" t="s">
        <v>76</v>
      </c>
      <c r="C8" s="9">
        <v>5349.2</v>
      </c>
      <c r="D8" s="9">
        <v>2246</v>
      </c>
      <c r="E8" s="9">
        <v>2465.8000000000002</v>
      </c>
      <c r="F8" s="10">
        <v>21.9</v>
      </c>
      <c r="G8" s="11"/>
      <c r="H8" s="11"/>
    </row>
    <row r="9" spans="1:8" x14ac:dyDescent="0.3">
      <c r="A9" s="60"/>
      <c r="B9" s="8" t="s">
        <v>81</v>
      </c>
      <c r="C9" s="9">
        <v>313.5</v>
      </c>
      <c r="D9" s="9">
        <v>67.3</v>
      </c>
      <c r="E9" s="9">
        <v>72.599999999999994</v>
      </c>
      <c r="F9" s="10">
        <v>0.8</v>
      </c>
      <c r="G9" s="11"/>
      <c r="H9" s="11"/>
    </row>
    <row r="10" spans="1:8" x14ac:dyDescent="0.3">
      <c r="A10" s="60"/>
      <c r="B10" s="8" t="s">
        <v>82</v>
      </c>
      <c r="C10" s="9">
        <v>267</v>
      </c>
      <c r="D10" s="9">
        <v>66.099999999999994</v>
      </c>
      <c r="E10" s="9">
        <v>72.400000000000006</v>
      </c>
      <c r="F10" s="10">
        <v>1</v>
      </c>
      <c r="G10" s="11"/>
      <c r="H10" s="11"/>
    </row>
    <row r="11" spans="1:8" x14ac:dyDescent="0.3">
      <c r="A11" s="60"/>
      <c r="B11" s="14" t="s">
        <v>77</v>
      </c>
      <c r="C11" s="15">
        <v>729.3</v>
      </c>
      <c r="D11" s="15">
        <v>175.8</v>
      </c>
      <c r="E11" s="15">
        <v>192.5</v>
      </c>
      <c r="F11" s="16">
        <v>2.4</v>
      </c>
      <c r="G11" s="11"/>
      <c r="H11" s="11"/>
    </row>
    <row r="12" spans="1:8" x14ac:dyDescent="0.3">
      <c r="A12" s="60"/>
      <c r="B12" s="8" t="s">
        <v>83</v>
      </c>
      <c r="C12" s="9">
        <v>158.19999999999999</v>
      </c>
      <c r="D12" s="9">
        <v>30.9</v>
      </c>
      <c r="E12" s="9">
        <v>33.799999999999997</v>
      </c>
      <c r="F12" s="10">
        <v>0.5</v>
      </c>
      <c r="G12" s="11"/>
      <c r="H12" s="11"/>
    </row>
    <row r="13" spans="1:8" x14ac:dyDescent="0.3">
      <c r="A13" s="60"/>
      <c r="B13" s="8" t="s">
        <v>84</v>
      </c>
      <c r="C13" s="9">
        <v>515.1</v>
      </c>
      <c r="D13" s="9">
        <v>150.6</v>
      </c>
      <c r="E13" s="9">
        <v>165.4</v>
      </c>
      <c r="F13" s="10">
        <v>2.1</v>
      </c>
      <c r="G13" s="11"/>
      <c r="H13" s="11"/>
    </row>
    <row r="14" spans="1:8" x14ac:dyDescent="0.3">
      <c r="A14" s="60"/>
      <c r="B14" s="8" t="s">
        <v>85</v>
      </c>
      <c r="C14" s="9">
        <v>528.5</v>
      </c>
      <c r="D14" s="9">
        <v>108.1</v>
      </c>
      <c r="E14" s="9">
        <v>119.3</v>
      </c>
      <c r="F14" s="10">
        <v>1.9</v>
      </c>
      <c r="G14" s="11"/>
      <c r="H14" s="11"/>
    </row>
    <row r="15" spans="1:8" x14ac:dyDescent="0.3">
      <c r="A15" s="60"/>
      <c r="B15" s="12" t="s">
        <v>86</v>
      </c>
      <c r="C15" s="9">
        <v>298.60000000000002</v>
      </c>
      <c r="D15" s="9">
        <v>89.8</v>
      </c>
      <c r="E15" s="9">
        <v>99.3</v>
      </c>
      <c r="F15" s="10">
        <v>1.1000000000000001</v>
      </c>
      <c r="G15" s="11"/>
      <c r="H15" s="11"/>
    </row>
    <row r="16" spans="1:8" x14ac:dyDescent="0.3">
      <c r="A16" s="60"/>
      <c r="B16" s="12" t="s">
        <v>87</v>
      </c>
      <c r="C16" s="9">
        <v>258.89999999999998</v>
      </c>
      <c r="D16" s="9">
        <v>77.099999999999994</v>
      </c>
      <c r="E16" s="9">
        <v>83.2</v>
      </c>
      <c r="F16" s="10">
        <v>1.4</v>
      </c>
      <c r="G16" s="11"/>
      <c r="H16" s="11"/>
    </row>
    <row r="17" spans="1:8" x14ac:dyDescent="0.3">
      <c r="A17" s="60"/>
      <c r="B17" s="52" t="s">
        <v>93</v>
      </c>
      <c r="C17" s="53">
        <v>5349.2</v>
      </c>
      <c r="D17" s="53">
        <v>2246</v>
      </c>
      <c r="E17" s="53">
        <v>2465.8000000000002</v>
      </c>
      <c r="F17" s="54">
        <v>21.9</v>
      </c>
      <c r="G17" s="11"/>
      <c r="H17" s="11"/>
    </row>
    <row r="18" spans="1:8" x14ac:dyDescent="0.3">
      <c r="A18" s="60"/>
      <c r="B18" s="52" t="s">
        <v>94</v>
      </c>
      <c r="C18" s="53">
        <v>4917.1000000000004</v>
      </c>
      <c r="D18" s="53">
        <v>1231.4000000000001</v>
      </c>
      <c r="E18" s="53">
        <v>1346.1</v>
      </c>
      <c r="F18" s="54">
        <v>18.8</v>
      </c>
      <c r="G18" s="11"/>
      <c r="H18" s="11"/>
    </row>
    <row r="19" spans="1:8" x14ac:dyDescent="0.3">
      <c r="A19" s="60"/>
      <c r="B19" s="52" t="s">
        <v>95</v>
      </c>
      <c r="C19" s="53" t="s">
        <v>99</v>
      </c>
      <c r="D19" s="53" t="s">
        <v>99</v>
      </c>
      <c r="E19" s="53" t="s">
        <v>99</v>
      </c>
      <c r="F19" s="54" t="s">
        <v>99</v>
      </c>
      <c r="H19" s="11"/>
    </row>
    <row r="20" spans="1:8" x14ac:dyDescent="0.3">
      <c r="A20" s="61"/>
      <c r="B20" s="52" t="s">
        <v>96</v>
      </c>
      <c r="C20" s="53">
        <v>10266.4</v>
      </c>
      <c r="D20" s="53">
        <v>3477.4</v>
      </c>
      <c r="E20" s="53">
        <v>3811.9</v>
      </c>
      <c r="F20" s="54">
        <v>40.6</v>
      </c>
      <c r="H20" s="11"/>
    </row>
    <row r="21" spans="1:8" x14ac:dyDescent="0.3">
      <c r="A21" s="60" t="s">
        <v>12</v>
      </c>
      <c r="B21" s="8" t="s">
        <v>74</v>
      </c>
      <c r="C21" s="9"/>
      <c r="D21" s="9">
        <v>149.30000000000001</v>
      </c>
      <c r="E21" s="9">
        <v>189.3</v>
      </c>
      <c r="F21" s="10">
        <v>1.2</v>
      </c>
      <c r="H21" s="11"/>
    </row>
    <row r="22" spans="1:8" x14ac:dyDescent="0.3">
      <c r="A22" s="60"/>
      <c r="B22" s="8" t="s">
        <v>80</v>
      </c>
      <c r="C22" s="9"/>
      <c r="D22" s="9">
        <v>86.3</v>
      </c>
      <c r="E22" s="9">
        <v>109.3</v>
      </c>
      <c r="F22" s="10">
        <v>0.7</v>
      </c>
      <c r="H22" s="11"/>
    </row>
    <row r="23" spans="1:8" x14ac:dyDescent="0.3">
      <c r="A23" s="60"/>
      <c r="B23" s="8" t="s">
        <v>75</v>
      </c>
      <c r="C23" s="9"/>
      <c r="D23" s="9">
        <v>229.3</v>
      </c>
      <c r="E23" s="9">
        <v>290.39999999999998</v>
      </c>
      <c r="F23" s="10">
        <v>1.8</v>
      </c>
      <c r="H23" s="11"/>
    </row>
    <row r="24" spans="1:8" x14ac:dyDescent="0.3">
      <c r="A24" s="60"/>
      <c r="B24" s="8" t="s">
        <v>76</v>
      </c>
      <c r="C24" s="9"/>
      <c r="D24" s="9">
        <v>1531.7</v>
      </c>
      <c r="E24" s="9">
        <v>1940.5</v>
      </c>
      <c r="F24" s="10">
        <v>12.3</v>
      </c>
      <c r="H24" s="11"/>
    </row>
    <row r="25" spans="1:8" x14ac:dyDescent="0.3">
      <c r="A25" s="60"/>
      <c r="B25" s="8" t="s">
        <v>81</v>
      </c>
      <c r="C25" s="9"/>
      <c r="D25" s="9">
        <v>73.900000000000006</v>
      </c>
      <c r="E25" s="9">
        <v>93.6</v>
      </c>
      <c r="F25" s="10">
        <v>0.6</v>
      </c>
      <c r="H25" s="11"/>
    </row>
    <row r="26" spans="1:8" x14ac:dyDescent="0.3">
      <c r="A26" s="60"/>
      <c r="B26" s="8" t="s">
        <v>82</v>
      </c>
      <c r="C26" s="9"/>
      <c r="D26" s="9">
        <v>63.7</v>
      </c>
      <c r="E26" s="9">
        <v>80.7</v>
      </c>
      <c r="F26" s="10">
        <v>0.5</v>
      </c>
      <c r="H26" s="11"/>
    </row>
    <row r="27" spans="1:8" x14ac:dyDescent="0.3">
      <c r="A27" s="60"/>
      <c r="B27" s="14" t="s">
        <v>77</v>
      </c>
      <c r="C27" s="15"/>
      <c r="D27" s="15">
        <v>154.4</v>
      </c>
      <c r="E27" s="15">
        <v>195.8</v>
      </c>
      <c r="F27" s="16">
        <v>1.3</v>
      </c>
      <c r="H27" s="11"/>
    </row>
    <row r="28" spans="1:8" x14ac:dyDescent="0.3">
      <c r="A28" s="60"/>
      <c r="B28" s="8" t="s">
        <v>83</v>
      </c>
      <c r="C28" s="9"/>
      <c r="D28" s="9">
        <v>37.299999999999997</v>
      </c>
      <c r="E28" s="9">
        <v>47.3</v>
      </c>
      <c r="F28" s="10">
        <v>0.3</v>
      </c>
      <c r="H28" s="11"/>
    </row>
    <row r="29" spans="1:8" x14ac:dyDescent="0.3">
      <c r="A29" s="60"/>
      <c r="B29" s="8" t="s">
        <v>84</v>
      </c>
      <c r="C29" s="9"/>
      <c r="D29" s="9">
        <v>121.9</v>
      </c>
      <c r="E29" s="9">
        <v>154.4</v>
      </c>
      <c r="F29" s="10">
        <v>1</v>
      </c>
    </row>
    <row r="30" spans="1:8" x14ac:dyDescent="0.3">
      <c r="A30" s="60"/>
      <c r="B30" s="8" t="s">
        <v>85</v>
      </c>
      <c r="C30" s="9"/>
      <c r="D30" s="9">
        <v>127.2</v>
      </c>
      <c r="E30" s="9">
        <v>161.19999999999999</v>
      </c>
      <c r="F30" s="10">
        <v>1</v>
      </c>
    </row>
    <row r="31" spans="1:8" x14ac:dyDescent="0.3">
      <c r="A31" s="60"/>
      <c r="B31" s="12" t="s">
        <v>86</v>
      </c>
      <c r="C31" s="9"/>
      <c r="D31" s="9">
        <v>56.8</v>
      </c>
      <c r="E31" s="9">
        <v>72</v>
      </c>
      <c r="F31" s="10">
        <v>0.5</v>
      </c>
    </row>
    <row r="32" spans="1:8" x14ac:dyDescent="0.3">
      <c r="A32" s="60"/>
      <c r="B32" s="12" t="s">
        <v>87</v>
      </c>
      <c r="C32" s="9"/>
      <c r="D32" s="9">
        <v>66.900000000000006</v>
      </c>
      <c r="E32" s="9">
        <v>84.7</v>
      </c>
      <c r="F32" s="10">
        <v>0.5</v>
      </c>
    </row>
    <row r="33" spans="1:6" x14ac:dyDescent="0.3">
      <c r="A33" s="60"/>
      <c r="B33" s="52" t="s">
        <v>93</v>
      </c>
      <c r="C33" s="53"/>
      <c r="D33" s="53">
        <v>1531.7</v>
      </c>
      <c r="E33" s="53">
        <v>1940.5</v>
      </c>
      <c r="F33" s="54">
        <v>12.3</v>
      </c>
    </row>
    <row r="34" spans="1:6" x14ac:dyDescent="0.3">
      <c r="A34" s="60"/>
      <c r="B34" s="52" t="s">
        <v>94</v>
      </c>
      <c r="C34" s="53"/>
      <c r="D34" s="53">
        <v>1167.0999999999999</v>
      </c>
      <c r="E34" s="53">
        <v>1478.8</v>
      </c>
      <c r="F34" s="54">
        <v>9.6</v>
      </c>
    </row>
    <row r="35" spans="1:6" x14ac:dyDescent="0.3">
      <c r="A35" s="60"/>
      <c r="B35" s="52" t="s">
        <v>95</v>
      </c>
      <c r="C35" s="53"/>
      <c r="D35" s="53">
        <v>892.9</v>
      </c>
      <c r="E35" s="53">
        <v>1132.0999999999999</v>
      </c>
      <c r="F35" s="54">
        <v>7.3</v>
      </c>
    </row>
    <row r="36" spans="1:6" x14ac:dyDescent="0.3">
      <c r="A36" s="61"/>
      <c r="B36" s="52" t="s">
        <v>97</v>
      </c>
      <c r="C36" s="53"/>
      <c r="D36" s="53">
        <v>3591.7</v>
      </c>
      <c r="E36" s="53">
        <v>4551.5</v>
      </c>
      <c r="F36" s="54">
        <v>29.2</v>
      </c>
    </row>
    <row r="37" spans="1:6" x14ac:dyDescent="0.3">
      <c r="A37" s="59" t="s">
        <v>13</v>
      </c>
      <c r="B37" s="8" t="s">
        <v>74</v>
      </c>
      <c r="C37" s="9">
        <v>588.1</v>
      </c>
      <c r="D37" s="9">
        <v>298.3</v>
      </c>
      <c r="E37" s="9">
        <v>350.8</v>
      </c>
      <c r="F37" s="10">
        <v>3.4</v>
      </c>
    </row>
    <row r="38" spans="1:6" x14ac:dyDescent="0.3">
      <c r="A38" s="60"/>
      <c r="B38" s="8" t="s">
        <v>80</v>
      </c>
      <c r="C38" s="9">
        <v>330.2</v>
      </c>
      <c r="D38" s="9">
        <v>172</v>
      </c>
      <c r="E38" s="9">
        <v>202.9</v>
      </c>
      <c r="F38" s="10">
        <v>2.2000000000000002</v>
      </c>
    </row>
    <row r="39" spans="1:6" x14ac:dyDescent="0.3">
      <c r="A39" s="60"/>
      <c r="B39" s="8" t="s">
        <v>75</v>
      </c>
      <c r="C39" s="9">
        <v>929.6</v>
      </c>
      <c r="D39" s="9">
        <v>460.2</v>
      </c>
      <c r="E39" s="9">
        <v>543.1</v>
      </c>
      <c r="F39" s="10">
        <v>5.8</v>
      </c>
    </row>
    <row r="40" spans="1:6" x14ac:dyDescent="0.3">
      <c r="A40" s="60"/>
      <c r="B40" s="8" t="s">
        <v>76</v>
      </c>
      <c r="C40" s="9">
        <v>5349.2</v>
      </c>
      <c r="D40" s="9">
        <v>3777.7</v>
      </c>
      <c r="E40" s="9">
        <v>4406.3999999999996</v>
      </c>
      <c r="F40" s="10">
        <v>34.200000000000003</v>
      </c>
    </row>
    <row r="41" spans="1:6" x14ac:dyDescent="0.3">
      <c r="A41" s="60"/>
      <c r="B41" s="8" t="s">
        <v>81</v>
      </c>
      <c r="C41" s="9">
        <v>313.5</v>
      </c>
      <c r="D41" s="9">
        <v>141.19999999999999</v>
      </c>
      <c r="E41" s="9">
        <v>166.2</v>
      </c>
      <c r="F41" s="10">
        <v>1.5</v>
      </c>
    </row>
    <row r="42" spans="1:6" x14ac:dyDescent="0.3">
      <c r="A42" s="60"/>
      <c r="B42" s="8" t="s">
        <v>82</v>
      </c>
      <c r="C42" s="9">
        <v>267</v>
      </c>
      <c r="D42" s="9">
        <v>129.9</v>
      </c>
      <c r="E42" s="9">
        <v>153.1</v>
      </c>
      <c r="F42" s="10">
        <v>1.5</v>
      </c>
    </row>
    <row r="43" spans="1:6" x14ac:dyDescent="0.3">
      <c r="A43" s="60"/>
      <c r="B43" s="14" t="s">
        <v>77</v>
      </c>
      <c r="C43" s="15">
        <v>729.3</v>
      </c>
      <c r="D43" s="15">
        <v>330.3</v>
      </c>
      <c r="E43" s="15">
        <v>388.2</v>
      </c>
      <c r="F43" s="16">
        <v>3.7</v>
      </c>
    </row>
    <row r="44" spans="1:6" x14ac:dyDescent="0.3">
      <c r="A44" s="60"/>
      <c r="B44" s="8" t="s">
        <v>83</v>
      </c>
      <c r="C44" s="9">
        <v>158.19999999999999</v>
      </c>
      <c r="D44" s="9">
        <v>68.2</v>
      </c>
      <c r="E44" s="9">
        <v>81.099999999999994</v>
      </c>
      <c r="F44" s="10">
        <v>0.8</v>
      </c>
    </row>
    <row r="45" spans="1:6" x14ac:dyDescent="0.3">
      <c r="A45" s="60"/>
      <c r="B45" s="8" t="s">
        <v>84</v>
      </c>
      <c r="C45" s="9">
        <v>515.1</v>
      </c>
      <c r="D45" s="9">
        <v>272.5</v>
      </c>
      <c r="E45" s="9">
        <v>319.8</v>
      </c>
      <c r="F45" s="10">
        <v>3.1</v>
      </c>
    </row>
    <row r="46" spans="1:6" x14ac:dyDescent="0.3">
      <c r="A46" s="60"/>
      <c r="B46" s="8" t="s">
        <v>85</v>
      </c>
      <c r="C46" s="9">
        <v>528.5</v>
      </c>
      <c r="D46" s="9">
        <v>235.3</v>
      </c>
      <c r="E46" s="9">
        <v>280.5</v>
      </c>
      <c r="F46" s="10">
        <v>3</v>
      </c>
    </row>
    <row r="47" spans="1:6" x14ac:dyDescent="0.3">
      <c r="A47" s="60"/>
      <c r="B47" s="12" t="s">
        <v>86</v>
      </c>
      <c r="C47" s="9">
        <v>298.60000000000002</v>
      </c>
      <c r="D47" s="9">
        <v>146.6</v>
      </c>
      <c r="E47" s="9">
        <v>171.3</v>
      </c>
      <c r="F47" s="10">
        <v>1.5</v>
      </c>
    </row>
    <row r="48" spans="1:6" x14ac:dyDescent="0.3">
      <c r="A48" s="60"/>
      <c r="B48" s="12" t="s">
        <v>87</v>
      </c>
      <c r="C48" s="9">
        <v>258.89999999999998</v>
      </c>
      <c r="D48" s="9">
        <v>144</v>
      </c>
      <c r="E48" s="9">
        <v>167.9</v>
      </c>
      <c r="F48" s="10">
        <v>1.9</v>
      </c>
    </row>
    <row r="49" spans="1:6" x14ac:dyDescent="0.3">
      <c r="A49" s="60"/>
      <c r="B49" s="52" t="s">
        <v>93</v>
      </c>
      <c r="C49" s="53">
        <v>5349.2</v>
      </c>
      <c r="D49" s="53">
        <v>3777.7</v>
      </c>
      <c r="E49" s="53">
        <v>4406.3999999999996</v>
      </c>
      <c r="F49" s="54">
        <v>34.200000000000003</v>
      </c>
    </row>
    <row r="50" spans="1:6" x14ac:dyDescent="0.3">
      <c r="A50" s="60"/>
      <c r="B50" s="52" t="s">
        <v>94</v>
      </c>
      <c r="C50" s="53">
        <v>4917.1000000000004</v>
      </c>
      <c r="D50" s="53">
        <v>2398.5</v>
      </c>
      <c r="E50" s="53">
        <v>2824.9</v>
      </c>
      <c r="F50" s="54">
        <v>28.3</v>
      </c>
    </row>
    <row r="51" spans="1:6" x14ac:dyDescent="0.3">
      <c r="A51" s="60"/>
      <c r="B51" s="52" t="s">
        <v>95</v>
      </c>
      <c r="C51" s="53" t="s">
        <v>99</v>
      </c>
      <c r="D51" s="53">
        <v>892.9</v>
      </c>
      <c r="E51" s="53">
        <v>1132.0999999999999</v>
      </c>
      <c r="F51" s="54">
        <v>7.3</v>
      </c>
    </row>
    <row r="52" spans="1:6" x14ac:dyDescent="0.3">
      <c r="A52" s="61"/>
      <c r="B52" s="52" t="s">
        <v>98</v>
      </c>
      <c r="C52" s="53">
        <v>10266.4</v>
      </c>
      <c r="D52" s="53">
        <v>7069.1</v>
      </c>
      <c r="E52" s="53">
        <v>8363.4</v>
      </c>
      <c r="F52" s="54">
        <v>69.8</v>
      </c>
    </row>
    <row r="53" spans="1:6" x14ac:dyDescent="0.3">
      <c r="A53" s="13" t="s">
        <v>88</v>
      </c>
    </row>
    <row r="54" spans="1:6" x14ac:dyDescent="0.3">
      <c r="A54" s="13"/>
    </row>
  </sheetData>
  <mergeCells count="4">
    <mergeCell ref="D4:E4"/>
    <mergeCell ref="A5:A20"/>
    <mergeCell ref="A21:A36"/>
    <mergeCell ref="A37:A52"/>
  </mergeCells>
  <pageMargins left="0.25" right="0.25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f7721a2bf6741678a34670e75d66499 xmlns="2124141f-bf93-4eca-8662-34a4511e35c8">
      <Terms xmlns="http://schemas.microsoft.com/office/infopath/2007/PartnerControls"/>
    </nf7721a2bf6741678a34670e75d66499>
    <Operational-Site-Doc-URL xmlns="2124141f-bf93-4eca-8662-34a4511e35c8" xsi:nil="true"/>
    <Tradestart-Access xmlns="2124141f-bf93-4eca-8662-34a4511e35c8">true</Tradestart-Access>
    <TaxCatchAll xmlns="2124141f-bf93-4eca-8662-34a4511e35c8"/>
    <Operational-Doc-Desc xmlns="2124141f-bf93-4eca-8662-34a4511e35c8" xsi:nil="true"/>
    <_dlc_DocId xmlns="52d2b1bf-f310-45e2-aba7-632ee969a559">HUB02-358-15997</_dlc_DocId>
    <_dlc_DocIdUrl xmlns="52d2b1bf-f310-45e2-aba7-632ee969a559">
      <Url>http://thehub/ws/co/sra/_layouts/15/DocIdRedir.aspx?ID=HUB02-358-15997</Url>
      <Description>HUB02-358-15997</Description>
    </_dlc_DocIdUrl>
  </documentManagement>
</p:properties>
</file>

<file path=customXml/item3.xml><?xml version="1.0" encoding="utf-8"?>
<?mso-contentType ?>
<SharedContentType xmlns="Microsoft.SharePoint.Taxonomy.ContentTypeSync" SourceId="66d92cf1-08e1-41e5-92d3-0cdcdb1e2433" ContentTypeId="0x01010004862C10171BD149BCA86DC4F354848008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Operational-Document-BS" ma:contentTypeID="0x01010004862C10171BD149BCA86DC4F354848008003B505740C73B8A42ADB48B384F3DD9CF" ma:contentTypeVersion="57" ma:contentTypeDescription="" ma:contentTypeScope="" ma:versionID="c41ba6862d788340cfee2f549c95bb4a">
  <xsd:schema xmlns:xsd="http://www.w3.org/2001/XMLSchema" xmlns:xs="http://www.w3.org/2001/XMLSchema" xmlns:p="http://schemas.microsoft.com/office/2006/metadata/properties" xmlns:ns2="2124141f-bf93-4eca-8662-34a4511e35c8" xmlns:ns3="52d2b1bf-f310-45e2-aba7-632ee969a559" targetNamespace="http://schemas.microsoft.com/office/2006/metadata/properties" ma:root="true" ma:fieldsID="50fea439981b044a282bfe2b6b4145f8" ns2:_="" ns3:_="">
    <xsd:import namespace="2124141f-bf93-4eca-8662-34a4511e35c8"/>
    <xsd:import namespace="52d2b1bf-f310-45e2-aba7-632ee969a559"/>
    <xsd:element name="properties">
      <xsd:complexType>
        <xsd:sequence>
          <xsd:element name="documentManagement">
            <xsd:complexType>
              <xsd:all>
                <xsd:element ref="ns2:Operational-Doc-Desc" minOccurs="0"/>
                <xsd:element ref="ns2:Operational-Site-Doc-URL" minOccurs="0"/>
                <xsd:element ref="ns2:nf7721a2bf6741678a34670e75d66499" minOccurs="0"/>
                <xsd:element ref="ns2:TaxCatchAll" minOccurs="0"/>
                <xsd:element ref="ns2:TaxCatchAllLabel" minOccurs="0"/>
                <xsd:element ref="ns2:Tradestart-Acces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4141f-bf93-4eca-8662-34a4511e35c8" elementFormDefault="qualified">
    <xsd:import namespace="http://schemas.microsoft.com/office/2006/documentManagement/types"/>
    <xsd:import namespace="http://schemas.microsoft.com/office/infopath/2007/PartnerControls"/>
    <xsd:element name="Operational-Doc-Desc" ma:index="8" nillable="true" ma:displayName="Operational Description" ma:internalName="Operational_x002d_Doc_x002d_Desc" ma:readOnly="false">
      <xsd:simpleType>
        <xsd:restriction base="dms:Note">
          <xsd:maxLength value="255"/>
        </xsd:restriction>
      </xsd:simpleType>
    </xsd:element>
    <xsd:element name="Operational-Site-Doc-URL" ma:index="9" nillable="true" ma:displayName="Operational-Site-Doc-URL" ma:description="This column will store which site the document belongs to and using this information we can do routing on Record Centre" ma:hidden="true" ma:internalName="Operational_x002d_Site_x002d_Doc_x002d_URL" ma:readOnly="false">
      <xsd:simpleType>
        <xsd:restriction base="dms:Text">
          <xsd:maxLength value="255"/>
        </xsd:restriction>
      </xsd:simpleType>
    </xsd:element>
    <xsd:element name="nf7721a2bf6741678a34670e75d66499" ma:index="10" nillable="true" ma:taxonomy="true" ma:internalName="nf7721a2bf6741678a34670e75d66499" ma:taxonomyFieldName="Protective_x0020_Markings" ma:displayName="Protective Markings" ma:default="" ma:fieldId="{7f7721a2-bf67-4167-8a34-670e75d66499}" ma:sspId="66d92cf1-08e1-41e5-92d3-0cdcdb1e2433" ma:termSetId="093f376a-84bf-4617-8e0b-bd9905d3846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728efd44-0473-4dbe-bbaf-6d90c8279169}" ma:internalName="TaxCatchAll" ma:showField="CatchAllData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728efd44-0473-4dbe-bbaf-6d90c8279169}" ma:internalName="TaxCatchAllLabel" ma:readOnly="true" ma:showField="CatchAllDataLabel" ma:web="52d2b1bf-f310-45e2-aba7-632ee969a5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radestart-Access" ma:index="14" nillable="true" ma:displayName="Tradestart-Access" ma:default="1" ma:internalName="Tradestart_x002d_Access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d2b1bf-f310-45e2-aba7-632ee969a559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3EDAC3B-2157-45B3-AF62-57A16E1AF3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4B608B-F6FF-4BCD-94D0-9370F61B3DC4}">
  <ds:schemaRefs>
    <ds:schemaRef ds:uri="http://schemas.microsoft.com/office/2006/metadata/properties"/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52d2b1bf-f310-45e2-aba7-632ee969a559"/>
    <ds:schemaRef ds:uri="2124141f-bf93-4eca-8662-34a4511e35c8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B9083124-FE31-4AC7-8A8C-BDF22E4FABAA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EE1116F0-F892-4C26-9689-CD0492F2ED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24141f-bf93-4eca-8662-34a4511e35c8"/>
    <ds:schemaRef ds:uri="52d2b1bf-f310-45e2-aba7-632ee969a5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3F756ADE-0136-49CD-AA4F-60E173BBF37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Regional Summary</vt:lpstr>
      <vt:lpstr>Consumption</vt:lpstr>
      <vt:lpstr>GVA</vt:lpstr>
      <vt:lpstr>Filled jobs</vt:lpstr>
      <vt:lpstr>State Summary</vt:lpstr>
    </vt:vector>
  </TitlesOfParts>
  <Company>Austrade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Kristen-Corrie (Canberra)</dc:creator>
  <cp:lastModifiedBy>Jai-Kookana [Sydney]</cp:lastModifiedBy>
  <cp:lastPrinted>2018-05-03T05:26:51Z</cp:lastPrinted>
  <dcterms:created xsi:type="dcterms:W3CDTF">2018-05-03T01:16:43Z</dcterms:created>
  <dcterms:modified xsi:type="dcterms:W3CDTF">2024-07-23T05:32:08Z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0x01010004862C10171BD149BCA86DC4F354848008003B505740C73B8A42ADB48B384F3DD9CF</vt:lpwstr>
  </property>
  <property fmtid="{D5CDD505-2E9C-101B-9397-08002B2CF9AE}" pid="3" name="Protective Markings">
    <vt:lpwstr/>
  </property>
  <property fmtid="{D5CDD505-2E9C-101B-9397-08002B2CF9AE}" pid="4" name="_dlc_DocIdItemGuid">
    <vt:lpwstr>bfed1fa9-bf14-4533-9a86-56c3da74ca68</vt:lpwstr>
  </property>
  <property fmtid="{D5CDD505-2E9C-101B-9397-08002B2CF9AE}" pid="5" name="RecordPoint_WorkflowType">
    <vt:lpwstr>ActiveSubmitStub</vt:lpwstr>
  </property>
  <property fmtid="{D5CDD505-2E9C-101B-9397-08002B2CF9AE}" pid="6" name="RecordPoint_ActiveItemSiteId">
    <vt:lpwstr>{e490e292-7c81-45dc-a851-e2a8c98ec7ab}</vt:lpwstr>
  </property>
  <property fmtid="{D5CDD505-2E9C-101B-9397-08002B2CF9AE}" pid="7" name="RecordPoint_ActiveItemListId">
    <vt:lpwstr>{cd2fd0bf-0e6b-4105-8fe9-bd505615a13a}</vt:lpwstr>
  </property>
  <property fmtid="{D5CDD505-2E9C-101B-9397-08002B2CF9AE}" pid="8" name="RecordPoint_ActiveItemUniqueId">
    <vt:lpwstr>{16574462-58e9-43c2-a838-bde973f3fe2d}</vt:lpwstr>
  </property>
  <property fmtid="{D5CDD505-2E9C-101B-9397-08002B2CF9AE}" pid="9" name="RecordPoint_ActiveItemWebId">
    <vt:lpwstr>{8f739a44-abc1-47d2-8a05-24b2b7c0ea4a}</vt:lpwstr>
  </property>
  <property fmtid="{D5CDD505-2E9C-101B-9397-08002B2CF9AE}" pid="10" name="RecordPoint_RecordNumberSubmitted">
    <vt:lpwstr>R0000955025</vt:lpwstr>
  </property>
  <property fmtid="{D5CDD505-2E9C-101B-9397-08002B2CF9AE}" pid="11" name="RecordPoint_SubmissionCompleted">
    <vt:lpwstr>2021-04-29T13:59:28.0490732+10:00</vt:lpwstr>
  </property>
  <property fmtid="{D5CDD505-2E9C-101B-9397-08002B2CF9AE}" pid="12" name="RecordPoint_SubmissionDate">
    <vt:lpwstr/>
  </property>
  <property fmtid="{D5CDD505-2E9C-101B-9397-08002B2CF9AE}" pid="13" name="RecordPoint_ActiveItemMoved">
    <vt:lpwstr/>
  </property>
  <property fmtid="{D5CDD505-2E9C-101B-9397-08002B2CF9AE}" pid="14" name="RecordPoint_RecordFormat">
    <vt:lpwstr/>
  </property>
  <property fmtid="{D5CDD505-2E9C-101B-9397-08002B2CF9AE}" pid="15" name="Record ID">
    <vt:lpwstr>R0000955025</vt:lpwstr>
  </property>
  <property fmtid="{D5CDD505-2E9C-101B-9397-08002B2CF9AE}" pid="16" name="MSIP_Label_72160a83-df68-4146-9dd5-ccaae79426db_Enabled">
    <vt:lpwstr>true</vt:lpwstr>
  </property>
  <property fmtid="{D5CDD505-2E9C-101B-9397-08002B2CF9AE}" pid="17" name="MSIP_Label_72160a83-df68-4146-9dd5-ccaae79426db_SetDate">
    <vt:lpwstr>2024-07-22T04:50:20Z</vt:lpwstr>
  </property>
  <property fmtid="{D5CDD505-2E9C-101B-9397-08002B2CF9AE}" pid="18" name="MSIP_Label_72160a83-df68-4146-9dd5-ccaae79426db_Method">
    <vt:lpwstr>Privileged</vt:lpwstr>
  </property>
  <property fmtid="{D5CDD505-2E9C-101B-9397-08002B2CF9AE}" pid="19" name="MSIP_Label_72160a83-df68-4146-9dd5-ccaae79426db_Name">
    <vt:lpwstr>OFFICIAL</vt:lpwstr>
  </property>
  <property fmtid="{D5CDD505-2E9C-101B-9397-08002B2CF9AE}" pid="20" name="MSIP_Label_72160a83-df68-4146-9dd5-ccaae79426db_SiteId">
    <vt:lpwstr>c6ba7d27-a97a-40a4-82e4-4d23131de9f4</vt:lpwstr>
  </property>
  <property fmtid="{D5CDD505-2E9C-101B-9397-08002B2CF9AE}" pid="21" name="MSIP_Label_72160a83-df68-4146-9dd5-ccaae79426db_ActionId">
    <vt:lpwstr>db47b563-ae5f-4cdd-8e92-b37a142eb72e</vt:lpwstr>
  </property>
  <property fmtid="{D5CDD505-2E9C-101B-9397-08002B2CF9AE}" pid="22" name="MSIP_Label_72160a83-df68-4146-9dd5-ccaae79426db_ContentBits">
    <vt:lpwstr>3</vt:lpwstr>
  </property>
</Properties>
</file>