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silas_irvine_austrade_gov_au/Documents/Desktop/RTSA 2022-23/"/>
    </mc:Choice>
  </mc:AlternateContent>
  <xr:revisionPtr revIDLastSave="0" documentId="8_{22455AB1-9CB6-4D30-99C0-26F336DECED8}" xr6:coauthVersionLast="47" xr6:coauthVersionMax="47" xr10:uidLastSave="{00000000-0000-0000-0000-000000000000}"/>
  <bookViews>
    <workbookView xWindow="16770" yWindow="1065" windowWidth="26025" windowHeight="19170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<sst xmlns="http://schemas.openxmlformats.org/spreadsheetml/2006/main" count="176" uniqueCount="111">
  <si>
    <t>WHITSUNDAYS</t>
  </si>
  <si>
    <t>QUEENSLAND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</si>
  <si>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</si>
  <si>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</si>
  <si>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</si>
  <si>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</si>
  <si>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</si>
  <si>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</si>
  <si>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</si>
  <si>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</si>
  <si>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</si>
  <si>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</si>
  <si>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</si>
  <si>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</si>
  <si>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</si>
  <si>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</si>
  <si>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</si>
  <si>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</si>
  <si>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</si>
  <si>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</si>
  <si>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$ million Basic price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</si>
  <si>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</si>
  <si>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</si>
  <si>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</si>
  <si>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</si>
  <si>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</si>
  <si>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</si>
  <si>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</si>
  <si>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$ million Purchaser price</t>
  </si>
  <si>
    <t>CONSUMPTION</t>
  </si>
  <si>
    <t>2022-23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</si>
  <si>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</si>
  <si>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</si>
  <si>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</si>
  <si>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</si>
  <si>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</si>
  <si>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</si>
  <si>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</si>
  <si>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</si>
  <si>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</si>
  <si>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</si>
  <si>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</si>
  <si>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</si>
  <si>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</si>
  <si>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</si>
  <si>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</si>
  <si>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</si>
  <si>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</si>
  <si>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</si>
  <si>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</si>
  <si>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</si>
  <si>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</si>
  <si>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</si>
  <si>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</si>
  <si>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</si>
  <si>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</si>
  <si>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</si>
  <si>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</si>
  <si>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</si>
  <si>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</si>
  <si>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</si>
  <si>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</si>
  <si>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</si>
  <si>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</si>
  <si>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</si>
  <si>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</si>
  <si>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</si>
  <si>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</si>
  <si>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</si>
  <si>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</si>
  <si>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</si>
  <si>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</si>
  <si>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</si>
  <si>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2022–23 (000)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</si>
  <si>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</si>
  <si>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</si>
  <si>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</si>
  <si>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</si>
  <si>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</si>
  <si>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</si>
  <si>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</si>
  <si>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</si>
  <si>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</si>
  <si>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t>QUEENSLAND, 2022–23*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</si>
  <si>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</si>
  <si>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</si>
  <si>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</si>
  <si>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</si>
  <si>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</si>
  <si>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</si>
  <si>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Gold Coast</t>
  </si>
  <si>
    <t>Brisbane</t>
  </si>
  <si>
    <t>Sunshine Coast</t>
  </si>
  <si>
    <t>Fraser Coast</t>
  </si>
  <si>
    <t>Southern Queensland Country</t>
  </si>
  <si>
    <t>Bundaberg</t>
  </si>
  <si>
    <t>Gladstone</t>
  </si>
  <si>
    <t>Mackay</t>
  </si>
  <si>
    <t>Whitsundays</t>
  </si>
  <si>
    <t>Townsville</t>
  </si>
  <si>
    <t>Tropical North Queensland</t>
  </si>
  <si>
    <t>Outback Queensland</t>
  </si>
  <si>
    <t>Capricorn</t>
  </si>
  <si>
    <t>Capital city Queensland</t>
  </si>
  <si>
    <t>Regional Queensland</t>
  </si>
  <si>
    <t>Rest of Australia (Queensland)</t>
  </si>
  <si>
    <t>-</t>
  </si>
  <si>
    <t>Total direct contribution Queensland</t>
  </si>
  <si>
    <t>Total indirect contribution Queensland</t>
  </si>
  <si>
    <t>Total contribution Queensland</t>
  </si>
  <si>
    <t>* Note: the sum of regions may not add to total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</si>
</sst>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3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  <fill>
      <patternFill patternType="solid">
        <fgColor rgb="FF300054"/>
        <bgColor indexed="64"/>
      </patternFill>
    </fill>
  </fills>
  <borders count="23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  <border>
      <left/>
      <right style="thin">
        <color rgb="FFDEDBD5"/>
      </right>
      <top style="thin">
        <color rgb="FFDEDBD5"/>
      </top>
      <bottom style="thin">
        <color rgb="FFDEDBD5"/>
      </bottom>
      <diagonal/>
    </border>
    <border>
      <left style="thin">
        <color rgb="FFDEDBD5"/>
      </left>
      <right style="thin">
        <color rgb="FFDEDBD5"/>
      </right>
      <top/>
      <bottom style="thin">
        <color rgb="FFDEDBD5"/>
      </bottom>
      <diagonal/>
    </border>
    <border>
      <left/>
      <right style="thin">
        <color rgb="FFDEDBD5"/>
      </right>
      <top/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4" fillId="4" borderId="12">
      <alignment horizontal="left" vertical="center" indent="1"/>
      <protection locked="0"/>
    </xf>
  </cellStyleXfs>
  <cellXfs count="67">
    <xf numFmtId="0" fontId="0" fillId="0" borderId="0" xfId="0"/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0" xfId="7" applyFont="1" applyFill="1" applyBorder="1" applyAlignment="1">
      <alignment vertical="center"/>
      <protection locked="0"/>
    </xf>
    <xf numFmtId="3" fontId="15" fillId="0" borderId="0" xfId="7" applyNumberFormat="1" applyFont="1" applyFill="1" applyBorder="1" applyAlignment="1">
      <alignment horizontal="right" vertical="center"/>
      <protection locked="0"/>
    </xf>
    <xf numFmtId="168" fontId="15" fillId="0" borderId="0" xfId="7" applyNumberFormat="1" applyFont="1" applyFill="1" applyBorder="1" applyAlignment="1">
      <alignment horizontal="righ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5" borderId="0" xfId="7" applyFont="1" applyFill="1" applyBorder="1" applyAlignment="1">
      <alignment vertical="center"/>
      <protection locked="0"/>
    </xf>
    <xf numFmtId="3" fontId="18" fillId="5" borderId="0" xfId="7" applyNumberFormat="1" applyFont="1" applyFill="1" applyBorder="1" applyAlignment="1">
      <alignment horizontal="right" vertical="center"/>
      <protection locked="0"/>
    </xf>
    <xf numFmtId="168" fontId="18" fillId="5" borderId="0" xfId="7" applyNumberFormat="1" applyFont="1" applyFill="1" applyBorder="1" applyAlignment="1">
      <alignment horizontal="right" vertical="center"/>
      <protection locked="0"/>
    </xf>
    <xf numFmtId="0" fontId="3" fillId="0" borderId="16" xfId="0" applyFont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right" vertical="center"/>
    </xf>
    <xf numFmtId="0" fontId="10" fillId="0" borderId="0" xfId="0" applyFont="1"/>
    <xf numFmtId="0" fontId="10" fillId="0" borderId="2" xfId="0" applyFont="1" applyBorder="1"/>
    <xf numFmtId="168" fontId="10" fillId="0" borderId="2" xfId="0" applyNumberFormat="1" applyFont="1" applyBorder="1"/>
    <xf numFmtId="0" fontId="2" fillId="7" borderId="0" xfId="0" applyFont="1" applyFill="1" applyAlignment="1">
      <alignment vertical="center"/>
    </xf>
    <xf numFmtId="168" fontId="2" fillId="7" borderId="0" xfId="6" applyNumberFormat="1" applyFont="1" applyFill="1" applyBorder="1" applyAlignment="1">
      <alignment vertical="center"/>
    </xf>
    <xf numFmtId="3" fontId="10" fillId="0" borderId="2" xfId="0" applyNumberFormat="1" applyFont="1" applyBorder="1"/>
    <xf numFmtId="167" fontId="10" fillId="0" borderId="2" xfId="0" applyNumberFormat="1" applyFont="1" applyBorder="1"/>
    <xf numFmtId="167" fontId="10" fillId="0" borderId="0" xfId="0" applyNumberFormat="1" applyFont="1"/>
    <xf numFmtId="0" fontId="8" fillId="7" borderId="0" xfId="0" applyFont="1" applyFill="1"/>
    <xf numFmtId="0" fontId="2" fillId="7" borderId="0" xfId="0" applyFont="1" applyFill="1" applyAlignment="1">
      <alignment vertical="center" wrapText="1"/>
    </xf>
    <xf numFmtId="168" fontId="2" fillId="7" borderId="0" xfId="0" applyNumberFormat="1" applyFont="1" applyFill="1" applyAlignment="1">
      <alignment vertical="center" wrapText="1"/>
    </xf>
    <xf numFmtId="168" fontId="11" fillId="0" borderId="2" xfId="0" applyNumberFormat="1" applyFont="1" applyBorder="1"/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right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18" fillId="7" borderId="6" xfId="0" applyFont="1" applyFill="1" applyBorder="1"/>
    <xf numFmtId="0" fontId="18" fillId="7" borderId="8" xfId="0" applyFont="1" applyFill="1" applyBorder="1"/>
    <xf numFmtId="0" fontId="18" fillId="7" borderId="9" xfId="0" applyFont="1" applyFill="1" applyBorder="1" applyAlignment="1">
      <alignment horizontal="left" vertical="center" indent="1"/>
    </xf>
    <xf numFmtId="0" fontId="18" fillId="7" borderId="9" xfId="0" applyFont="1" applyFill="1" applyBorder="1" applyAlignment="1">
      <alignment horizontal="center" vertical="center"/>
    </xf>
    <xf numFmtId="0" fontId="18" fillId="7" borderId="10" xfId="0" quotePrefix="1" applyFont="1" applyFill="1" applyBorder="1" applyAlignment="1">
      <alignment horizontal="right" vertical="center"/>
    </xf>
    <xf numFmtId="0" fontId="2" fillId="7" borderId="14" xfId="0" applyFont="1" applyFill="1" applyBorder="1"/>
    <xf numFmtId="3" fontId="2" fillId="7" borderId="14" xfId="0" applyNumberFormat="1" applyFont="1" applyFill="1" applyBorder="1" applyAlignment="1">
      <alignment horizontal="right"/>
    </xf>
    <xf numFmtId="168" fontId="2" fillId="7" borderId="14" xfId="0" applyNumberFormat="1" applyFont="1" applyFill="1" applyBorder="1" applyAlignment="1">
      <alignment horizontal="right"/>
    </xf>
    <xf numFmtId="168" fontId="8" fillId="7" borderId="0" xfId="6" applyNumberFormat="1" applyFont="1" applyFill="1"/>
    <xf numFmtId="0" fontId="22" fillId="0" borderId="19" xfId="0" applyFont="1" applyBorder="1"/>
    <xf numFmtId="0" fontId="22" fillId="0" borderId="20" xfId="0" applyFont="1" applyBorder="1"/>
    <xf numFmtId="0" fontId="22" fillId="0" borderId="21" xfId="0" applyFont="1" applyBorder="1"/>
    <xf numFmtId="0" fontId="22" fillId="0" borderId="22" xfId="0" applyFont="1" applyBorder="1"/>
    <xf numFmtId="167" fontId="22" fillId="0" borderId="19" xfId="0" applyNumberFormat="1" applyFont="1" applyBorder="1"/>
    <xf numFmtId="167" fontId="22" fillId="0" borderId="20" xfId="0" applyNumberFormat="1" applyFont="1" applyBorder="1"/>
    <xf numFmtId="167" fontId="22" fillId="0" borderId="21" xfId="0" applyNumberFormat="1" applyFont="1" applyBorder="1"/>
    <xf numFmtId="167" fontId="22" fillId="0" borderId="22" xfId="0" applyNumberFormat="1" applyFont="1" applyBorder="1"/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quotePrefix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colors>
    <mruColors>
      <color rgb="FF300054"/>
      <color rgb="FF300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85725</xdr:colOff>
      <xdr:row>0</xdr:row>
      <xdr:rowOff>1400175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613AC2-8281-4897-BFEE-C874BFB2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33540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10175</xdr:colOff>
      <xdr:row>1</xdr:row>
      <xdr:rowOff>6349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81B8B6-42BE-4B56-B3F3-B9B8E6F68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4785374" cy="488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457200</xdr:colOff>
      <xdr:row>0</xdr:row>
      <xdr:rowOff>552001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9DC79-1464-4054-ACB4-07936BFB5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1"/>
          <a:ext cx="5378449" cy="5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0</xdr:colOff>
      <xdr:row>1</xdr:row>
      <xdr:rowOff>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5245C-D6FD-4E52-BBE3-C181225CE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6318249" cy="64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1149702</xdr:colOff>
      <xdr:row>1</xdr:row>
      <xdr:rowOff>2901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B4011-655C-4335-91C5-E8839AFB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059615" cy="82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showGridLines="0" tabSelected="1" zoomScale="88" zoomScaleNormal="88" workbookViewId="0">
      <selection activeCell="A2" sqref="A2"/>
    </sheetView>
  </sheetViews>
  <sheetFormatPr defaultColWidth="11.140625" defaultRowHeight="15" customHeight="1" x14ac:dyDescent="0.25"/>
  <cols>
    <col min="1" max="1" width="20.7109375" customWidth="1"/>
  </cols>
  <sheetData>
    <row r="1" spans="1:18" ht="111.75" customHeight="1" x14ac:dyDescent="0.25"/>
    <row r="2" spans="1:18" ht="24.75" customHeight="1" x14ac:dyDescent="0.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8" ht="14.6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8" hidden="1" x14ac:dyDescent="0.25"/>
    <row r="5" spans="1:18" x14ac:dyDescent="0.25">
      <c r="A5" s="23"/>
      <c r="B5" s="23" t="s">
        <v>2</v>
      </c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3" t="s">
        <v>13</v>
      </c>
      <c r="N5" s="23" t="s">
        <v>14</v>
      </c>
      <c r="O5" s="24" t="s">
        <v>15</v>
      </c>
      <c r="P5" s="24" t="s">
        <v>16</v>
      </c>
      <c r="Q5" s="24" t="s">
        <v>17</v>
      </c>
      <c r="R5" s="24" t="s">
        <v>18</v>
      </c>
    </row>
    <row r="6" spans="1:18" x14ac:dyDescent="0.25">
      <c r="A6" s="23" t="s">
        <v>19</v>
      </c>
      <c r="B6" s="59" t="s">
        <v>20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x14ac:dyDescent="0.25">
      <c r="A7" s="18" t="s">
        <v>21</v>
      </c>
      <c r="B7" s="51">
        <v>289</v>
      </c>
      <c r="C7" s="52">
        <v>296</v>
      </c>
      <c r="D7" s="52">
        <v>293</v>
      </c>
      <c r="E7" s="52">
        <v>286</v>
      </c>
      <c r="F7" s="52">
        <v>260</v>
      </c>
      <c r="G7" s="52">
        <v>315</v>
      </c>
      <c r="H7" s="52">
        <v>323</v>
      </c>
      <c r="I7" s="52">
        <v>313</v>
      </c>
      <c r="J7" s="52">
        <v>295</v>
      </c>
      <c r="K7" s="52">
        <v>322</v>
      </c>
      <c r="L7" s="52">
        <v>338</v>
      </c>
      <c r="M7" s="52">
        <v>361</v>
      </c>
      <c r="N7" s="52">
        <v>354</v>
      </c>
      <c r="O7" s="19">
        <v>291.54520849544724</v>
      </c>
      <c r="P7" s="19">
        <v>257.84797122478022</v>
      </c>
      <c r="Q7" s="19">
        <v>382.23128761319737</v>
      </c>
      <c r="R7" s="19">
        <v>488.08499999999998</v>
      </c>
    </row>
    <row r="8" spans="1:18" x14ac:dyDescent="0.25">
      <c r="A8" s="18" t="s">
        <v>22</v>
      </c>
      <c r="B8" s="53">
        <v>213</v>
      </c>
      <c r="C8" s="54">
        <v>202</v>
      </c>
      <c r="D8" s="54">
        <v>204</v>
      </c>
      <c r="E8" s="54">
        <v>204</v>
      </c>
      <c r="F8" s="54">
        <v>177</v>
      </c>
      <c r="G8" s="54">
        <v>209</v>
      </c>
      <c r="H8" s="54">
        <v>208</v>
      </c>
      <c r="I8" s="54">
        <v>202</v>
      </c>
      <c r="J8" s="54">
        <v>188</v>
      </c>
      <c r="K8" s="54">
        <v>202</v>
      </c>
      <c r="L8" s="54">
        <v>217</v>
      </c>
      <c r="M8" s="54">
        <v>227</v>
      </c>
      <c r="N8" s="54">
        <v>222</v>
      </c>
      <c r="O8" s="19">
        <v>183.47405218452835</v>
      </c>
      <c r="P8" s="19">
        <v>202.22344558666808</v>
      </c>
      <c r="Q8" s="19">
        <v>221.55327585429367</v>
      </c>
      <c r="R8" s="19">
        <v>283.19600000000003</v>
      </c>
    </row>
    <row r="9" spans="1:18" x14ac:dyDescent="0.25">
      <c r="A9" s="20" t="s">
        <v>23</v>
      </c>
      <c r="B9" s="53">
        <v>502</v>
      </c>
      <c r="C9" s="54">
        <v>498</v>
      </c>
      <c r="D9" s="54">
        <v>497</v>
      </c>
      <c r="E9" s="54">
        <v>490</v>
      </c>
      <c r="F9" s="54">
        <v>437</v>
      </c>
      <c r="G9" s="54">
        <v>524</v>
      </c>
      <c r="H9" s="54">
        <v>532</v>
      </c>
      <c r="I9" s="54">
        <v>515</v>
      </c>
      <c r="J9" s="54">
        <v>484</v>
      </c>
      <c r="K9" s="54">
        <v>525</v>
      </c>
      <c r="L9" s="54">
        <v>555</v>
      </c>
      <c r="M9" s="54">
        <v>588</v>
      </c>
      <c r="N9" s="54">
        <v>575</v>
      </c>
      <c r="O9" s="19">
        <v>475.01926067997556</v>
      </c>
      <c r="P9" s="19">
        <v>460.07141681144833</v>
      </c>
      <c r="Q9" s="19">
        <v>514.94501850307938</v>
      </c>
      <c r="R9" s="19">
        <v>771.28099999999995</v>
      </c>
    </row>
    <row r="10" spans="1:18" x14ac:dyDescent="0.25">
      <c r="A10" s="23" t="s">
        <v>24</v>
      </c>
      <c r="B10" s="60" t="s">
        <v>20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x14ac:dyDescent="0.25">
      <c r="A11" s="18" t="s">
        <v>21</v>
      </c>
      <c r="B11" s="51">
        <v>319</v>
      </c>
      <c r="C11" s="52">
        <v>326</v>
      </c>
      <c r="D11" s="52">
        <v>322</v>
      </c>
      <c r="E11" s="52">
        <v>315</v>
      </c>
      <c r="F11" s="52">
        <v>286</v>
      </c>
      <c r="G11" s="52">
        <v>344</v>
      </c>
      <c r="H11" s="52">
        <v>354</v>
      </c>
      <c r="I11" s="52">
        <v>342</v>
      </c>
      <c r="J11" s="52">
        <v>324</v>
      </c>
      <c r="K11" s="52">
        <v>355</v>
      </c>
      <c r="L11" s="52">
        <v>372</v>
      </c>
      <c r="M11" s="52">
        <v>398</v>
      </c>
      <c r="N11" s="52">
        <v>389</v>
      </c>
      <c r="O11" s="19">
        <v>318.99467317856022</v>
      </c>
      <c r="P11" s="19">
        <v>284.54595430035806</v>
      </c>
      <c r="Q11" s="19">
        <v>416.95290509570805</v>
      </c>
      <c r="R11" s="19">
        <v>538.68499999999995</v>
      </c>
    </row>
    <row r="12" spans="1:18" x14ac:dyDescent="0.25">
      <c r="A12" s="18" t="s">
        <v>22</v>
      </c>
      <c r="B12" s="53">
        <v>249</v>
      </c>
      <c r="C12" s="54">
        <v>237</v>
      </c>
      <c r="D12" s="54">
        <v>240</v>
      </c>
      <c r="E12" s="54">
        <v>239</v>
      </c>
      <c r="F12" s="54">
        <v>208</v>
      </c>
      <c r="G12" s="54">
        <v>243</v>
      </c>
      <c r="H12" s="54">
        <v>240</v>
      </c>
      <c r="I12" s="54">
        <v>234</v>
      </c>
      <c r="J12" s="54">
        <v>219</v>
      </c>
      <c r="K12" s="54">
        <v>234</v>
      </c>
      <c r="L12" s="54">
        <v>250</v>
      </c>
      <c r="M12" s="54">
        <v>263</v>
      </c>
      <c r="N12" s="54">
        <v>254</v>
      </c>
      <c r="O12" s="19">
        <v>214.28102873945545</v>
      </c>
      <c r="P12" s="19">
        <v>241.76118049369526</v>
      </c>
      <c r="Q12" s="19">
        <v>259.70872989197369</v>
      </c>
      <c r="R12" s="19">
        <v>316.59899999999999</v>
      </c>
    </row>
    <row r="13" spans="1:18" x14ac:dyDescent="0.25">
      <c r="A13" s="20" t="s">
        <v>23</v>
      </c>
      <c r="B13" s="53">
        <v>569</v>
      </c>
      <c r="C13" s="54">
        <v>563</v>
      </c>
      <c r="D13" s="54">
        <v>563</v>
      </c>
      <c r="E13" s="54">
        <v>554</v>
      </c>
      <c r="F13" s="54">
        <v>494</v>
      </c>
      <c r="G13" s="54">
        <v>587</v>
      </c>
      <c r="H13" s="54">
        <v>594</v>
      </c>
      <c r="I13" s="54">
        <v>577</v>
      </c>
      <c r="J13" s="54">
        <v>543</v>
      </c>
      <c r="K13" s="54">
        <v>589</v>
      </c>
      <c r="L13" s="54">
        <v>623</v>
      </c>
      <c r="M13" s="54">
        <v>660</v>
      </c>
      <c r="N13" s="54">
        <v>643</v>
      </c>
      <c r="O13" s="19">
        <v>533.27570191801567</v>
      </c>
      <c r="P13" s="19">
        <v>526.30713479405335</v>
      </c>
      <c r="Q13" s="19">
        <v>579.61862411893981</v>
      </c>
      <c r="R13" s="19">
        <v>855.28499999999997</v>
      </c>
    </row>
    <row r="14" spans="1:18" x14ac:dyDescent="0.25">
      <c r="A14" s="23" t="s">
        <v>25</v>
      </c>
      <c r="B14" s="61" t="s">
        <v>26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x14ac:dyDescent="0.25">
      <c r="A15" s="18" t="s">
        <v>21</v>
      </c>
      <c r="B15" s="55">
        <v>5</v>
      </c>
      <c r="C15" s="56">
        <v>4.7</v>
      </c>
      <c r="D15" s="56">
        <v>4.5999999999999996</v>
      </c>
      <c r="E15" s="56">
        <v>4.7</v>
      </c>
      <c r="F15" s="56">
        <v>4.0999999999999996</v>
      </c>
      <c r="G15" s="56">
        <v>4.7</v>
      </c>
      <c r="H15" s="56">
        <v>4.5999999999999996</v>
      </c>
      <c r="I15" s="56">
        <v>4.3</v>
      </c>
      <c r="J15" s="56">
        <v>4</v>
      </c>
      <c r="K15" s="56">
        <v>4.3</v>
      </c>
      <c r="L15" s="56">
        <v>4.3</v>
      </c>
      <c r="M15" s="56">
        <v>4.5</v>
      </c>
      <c r="N15" s="56">
        <v>4.3</v>
      </c>
      <c r="O15" s="21">
        <v>3.9169452383154009</v>
      </c>
      <c r="P15" s="21">
        <v>4.3607319326151366</v>
      </c>
      <c r="Q15" s="21">
        <v>4.7007171354613044</v>
      </c>
      <c r="R15" s="21">
        <v>5</v>
      </c>
    </row>
    <row r="16" spans="1:18" x14ac:dyDescent="0.25">
      <c r="A16" s="18" t="s">
        <v>22</v>
      </c>
      <c r="B16" s="57">
        <v>1.6</v>
      </c>
      <c r="C16" s="58">
        <v>1.5</v>
      </c>
      <c r="D16" s="58">
        <v>1.6</v>
      </c>
      <c r="E16" s="58">
        <v>1.6</v>
      </c>
      <c r="F16" s="58">
        <v>1.4</v>
      </c>
      <c r="G16" s="58">
        <v>1.6</v>
      </c>
      <c r="H16" s="58">
        <v>1.6</v>
      </c>
      <c r="I16" s="58">
        <v>1.6</v>
      </c>
      <c r="J16" s="58">
        <v>1.5</v>
      </c>
      <c r="K16" s="58">
        <v>1.6</v>
      </c>
      <c r="L16" s="58">
        <v>1.7</v>
      </c>
      <c r="M16" s="58">
        <v>1.8</v>
      </c>
      <c r="N16" s="58">
        <v>1.7</v>
      </c>
      <c r="O16" s="21">
        <v>1.493115640752845</v>
      </c>
      <c r="P16" s="21">
        <v>1.60415708480776</v>
      </c>
      <c r="Q16" s="21">
        <v>1.7642241151549831</v>
      </c>
      <c r="R16" s="21">
        <v>2.2770000000000001</v>
      </c>
    </row>
    <row r="17" spans="1:18" x14ac:dyDescent="0.25">
      <c r="A17" s="20" t="s">
        <v>23</v>
      </c>
      <c r="B17" s="57">
        <v>6.6</v>
      </c>
      <c r="C17" s="58">
        <v>6.3</v>
      </c>
      <c r="D17" s="58">
        <v>6.2</v>
      </c>
      <c r="E17" s="58">
        <v>6.2</v>
      </c>
      <c r="F17" s="58">
        <v>5.4</v>
      </c>
      <c r="G17" s="58">
        <v>6.3</v>
      </c>
      <c r="H17" s="58">
        <v>6.2</v>
      </c>
      <c r="I17" s="58">
        <v>5.9</v>
      </c>
      <c r="J17" s="58">
        <v>5.5</v>
      </c>
      <c r="K17" s="58">
        <v>5.8</v>
      </c>
      <c r="L17" s="58">
        <v>6</v>
      </c>
      <c r="M17" s="58">
        <v>6.3</v>
      </c>
      <c r="N17" s="58">
        <v>6</v>
      </c>
      <c r="O17" s="21">
        <v>5.4100608790682454</v>
      </c>
      <c r="P17" s="21">
        <v>5.9648890174228963</v>
      </c>
      <c r="Q17" s="21">
        <v>5.838093254657144</v>
      </c>
      <c r="R17" s="21">
        <v>7.2</v>
      </c>
    </row>
    <row r="18" spans="1:18" x14ac:dyDescent="0.25">
      <c r="A18" s="23" t="s">
        <v>27</v>
      </c>
      <c r="B18" s="60" t="s">
        <v>28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x14ac:dyDescent="0.25">
      <c r="A19" s="22" t="s">
        <v>29</v>
      </c>
      <c r="B19" s="51">
        <v>915</v>
      </c>
      <c r="C19" s="52">
        <v>874</v>
      </c>
      <c r="D19" s="52">
        <v>896</v>
      </c>
      <c r="E19" s="52">
        <v>882</v>
      </c>
      <c r="F19" s="52">
        <v>768</v>
      </c>
      <c r="G19" s="52">
        <v>900</v>
      </c>
      <c r="H19" s="52">
        <v>890</v>
      </c>
      <c r="I19" s="52">
        <v>875</v>
      </c>
      <c r="J19" s="52">
        <v>819</v>
      </c>
      <c r="K19" s="52">
        <v>880</v>
      </c>
      <c r="L19" s="52">
        <v>945</v>
      </c>
      <c r="M19" s="52">
        <v>995</v>
      </c>
      <c r="N19" s="52">
        <v>978</v>
      </c>
      <c r="O19" s="19">
        <v>830.10737373723214</v>
      </c>
      <c r="P19" s="19">
        <v>939.89375049987621</v>
      </c>
      <c r="Q19" s="19">
        <v>1192</v>
      </c>
      <c r="R19" s="19">
        <v>1382.1649</v>
      </c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4">
    <mergeCell ref="B6:R6"/>
    <mergeCell ref="B10:R10"/>
    <mergeCell ref="B14:R14"/>
    <mergeCell ref="B18:R18"/>
  </mergeCells>
  <phoneticPr fontId="19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39.7109375" customWidth="1"/>
    <col min="2" max="2" width="28.7109375" customWidth="1"/>
    <col min="3" max="11" width="16.28515625" customWidth="1"/>
  </cols>
  <sheetData>
    <row r="1" spans="1:2" ht="37.9" customHeight="1" x14ac:dyDescent="0.25"/>
    <row r="2" spans="1:2" ht="26.25" x14ac:dyDescent="0.4">
      <c r="A2" s="16" t="str">
        <f>'Regional Summary'!A2</f>
        <v>WHITSUNDAYS</v>
      </c>
    </row>
    <row r="3" spans="1:2" ht="15.75" x14ac:dyDescent="0.25">
      <c r="A3" s="17" t="s">
        <v>1</v>
      </c>
    </row>
    <row r="4" spans="1:2" ht="0.75" customHeight="1" x14ac:dyDescent="0.25"/>
    <row r="5" spans="1:2" x14ac:dyDescent="0.25">
      <c r="A5" s="25"/>
      <c r="B5" s="26" t="s">
        <v>30</v>
      </c>
    </row>
    <row r="6" spans="1:2" x14ac:dyDescent="0.25">
      <c r="A6" s="25" t="s">
        <v>27</v>
      </c>
      <c r="B6" s="26" t="s">
        <v>31</v>
      </c>
    </row>
    <row r="7" spans="1:2" x14ac:dyDescent="0.25">
      <c r="A7" s="15" t="s">
        <v>32</v>
      </c>
      <c r="B7" s="27"/>
    </row>
    <row r="8" spans="1:2" x14ac:dyDescent="0.25">
      <c r="A8" s="28" t="s">
        <v>33</v>
      </c>
      <c r="B8" s="29">
        <v>186.5385</v>
      </c>
    </row>
    <row r="9" spans="1:2" x14ac:dyDescent="0.25">
      <c r="A9" s="28" t="s">
        <v>34</v>
      </c>
      <c r="B9" s="29">
        <v>12.606400000000001</v>
      </c>
    </row>
    <row r="10" spans="1:2" x14ac:dyDescent="0.25">
      <c r="A10" s="28" t="s">
        <v>35</v>
      </c>
      <c r="B10" s="29">
        <v>234.7039</v>
      </c>
    </row>
    <row r="11" spans="1:2" x14ac:dyDescent="0.25">
      <c r="A11" s="28" t="s">
        <v>36</v>
      </c>
      <c r="B11" s="29">
        <v>12.7394</v>
      </c>
    </row>
    <row r="12" spans="1:2" x14ac:dyDescent="0.25">
      <c r="A12" s="28" t="s">
        <v>37</v>
      </c>
      <c r="B12" s="29">
        <v>15.0215</v>
      </c>
    </row>
    <row r="13" spans="1:2" x14ac:dyDescent="0.25">
      <c r="A13" s="28" t="s">
        <v>38</v>
      </c>
      <c r="B13" s="29">
        <v>224.43190000000001</v>
      </c>
    </row>
    <row r="14" spans="1:2" x14ac:dyDescent="0.25">
      <c r="A14" s="28" t="s">
        <v>39</v>
      </c>
      <c r="B14" s="29">
        <v>28.425799999999999</v>
      </c>
    </row>
    <row r="15" spans="1:2" x14ac:dyDescent="0.25">
      <c r="A15" s="28" t="s">
        <v>40</v>
      </c>
      <c r="B15" s="29">
        <v>112.6232</v>
      </c>
    </row>
    <row r="16" spans="1:2" x14ac:dyDescent="0.25">
      <c r="A16" s="28" t="s">
        <v>41</v>
      </c>
      <c r="B16" s="29">
        <v>92.288799999999995</v>
      </c>
    </row>
    <row r="17" spans="1:2" x14ac:dyDescent="0.25">
      <c r="A17" s="28" t="s">
        <v>42</v>
      </c>
      <c r="B17" s="29">
        <v>7.0274000000000001</v>
      </c>
    </row>
    <row r="18" spans="1:2" x14ac:dyDescent="0.25">
      <c r="A18" s="28" t="s">
        <v>43</v>
      </c>
      <c r="B18" s="29">
        <v>147.8954</v>
      </c>
    </row>
    <row r="19" spans="1:2" x14ac:dyDescent="0.25">
      <c r="A19" s="28" t="s">
        <v>44</v>
      </c>
      <c r="B19" s="29">
        <v>83.256600000000006</v>
      </c>
    </row>
    <row r="20" spans="1:2" x14ac:dyDescent="0.25">
      <c r="A20" s="28" t="s">
        <v>45</v>
      </c>
      <c r="B20" s="29">
        <v>83.351100000000002</v>
      </c>
    </row>
    <row r="21" spans="1:2" x14ac:dyDescent="0.25">
      <c r="A21" s="28" t="s">
        <v>46</v>
      </c>
      <c r="B21" s="29">
        <v>3.4474</v>
      </c>
    </row>
    <row r="22" spans="1:2" ht="15" customHeight="1" x14ac:dyDescent="0.25">
      <c r="A22" s="28" t="s">
        <v>47</v>
      </c>
      <c r="B22" s="29">
        <v>105.0124</v>
      </c>
    </row>
    <row r="23" spans="1:2" x14ac:dyDescent="0.25">
      <c r="A23" s="28" t="s">
        <v>48</v>
      </c>
      <c r="B23" s="29">
        <v>3.7435</v>
      </c>
    </row>
    <row r="24" spans="1:2" x14ac:dyDescent="0.25">
      <c r="A24" s="28" t="s">
        <v>49</v>
      </c>
      <c r="B24" s="29">
        <v>18.048500000000001</v>
      </c>
    </row>
    <row r="25" spans="1:2" x14ac:dyDescent="0.25">
      <c r="A25" s="28" t="s">
        <v>50</v>
      </c>
      <c r="B25" s="29">
        <v>11.0031</v>
      </c>
    </row>
    <row r="26" spans="1:2" x14ac:dyDescent="0.25">
      <c r="A26" s="30" t="s">
        <v>51</v>
      </c>
      <c r="B26" s="31">
        <v>1382.2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showGridLines="0" zoomScaleNormal="100" workbookViewId="0">
      <selection activeCell="A2" sqref="A2"/>
    </sheetView>
  </sheetViews>
  <sheetFormatPr defaultRowHeight="15" x14ac:dyDescent="0.25"/>
  <cols>
    <col min="1" max="1" width="43.7109375" customWidth="1"/>
    <col min="2" max="2" width="26.7109375" customWidth="1"/>
    <col min="3" max="11" width="38.28515625" customWidth="1"/>
  </cols>
  <sheetData>
    <row r="1" spans="1:2" ht="43.9" customHeight="1" x14ac:dyDescent="0.25"/>
    <row r="2" spans="1:2" ht="24" customHeight="1" x14ac:dyDescent="0.4">
      <c r="A2" s="16" t="str">
        <f>Consumption!A2</f>
        <v>WHITSUNDAYS</v>
      </c>
    </row>
    <row r="3" spans="1:2" ht="14.25" customHeight="1" x14ac:dyDescent="0.25">
      <c r="A3" s="17" t="s">
        <v>1</v>
      </c>
    </row>
    <row r="4" spans="1:2" ht="7.5" hidden="1" customHeight="1" x14ac:dyDescent="0.25"/>
    <row r="5" spans="1:2" x14ac:dyDescent="0.25">
      <c r="A5" s="25"/>
      <c r="B5" s="26" t="s">
        <v>30</v>
      </c>
    </row>
    <row r="6" spans="1:2" x14ac:dyDescent="0.25">
      <c r="A6" s="25" t="s">
        <v>19</v>
      </c>
      <c r="B6" s="26" t="s">
        <v>31</v>
      </c>
    </row>
    <row r="7" spans="1:2" x14ac:dyDescent="0.25">
      <c r="A7" s="2" t="s">
        <v>52</v>
      </c>
      <c r="B7" s="28"/>
    </row>
    <row r="8" spans="1:2" x14ac:dyDescent="0.25">
      <c r="A8" s="3" t="s">
        <v>53</v>
      </c>
      <c r="B8" s="29">
        <v>106.77800000000001</v>
      </c>
    </row>
    <row r="9" spans="1:2" x14ac:dyDescent="0.25">
      <c r="A9" s="3" t="s">
        <v>54</v>
      </c>
      <c r="B9" s="29">
        <v>6.5640000000000001</v>
      </c>
    </row>
    <row r="10" spans="1:2" x14ac:dyDescent="0.25">
      <c r="A10" s="3" t="s">
        <v>55</v>
      </c>
      <c r="B10" s="29">
        <v>48.177</v>
      </c>
    </row>
    <row r="11" spans="1:2" x14ac:dyDescent="0.25">
      <c r="A11" s="3" t="s">
        <v>56</v>
      </c>
      <c r="B11" s="29">
        <v>31.131</v>
      </c>
    </row>
    <row r="12" spans="1:2" x14ac:dyDescent="0.25">
      <c r="A12" s="3" t="s">
        <v>57</v>
      </c>
      <c r="B12" s="29">
        <v>4.9349999999999996</v>
      </c>
    </row>
    <row r="13" spans="1:2" x14ac:dyDescent="0.25">
      <c r="A13" s="3" t="s">
        <v>58</v>
      </c>
      <c r="B13" s="29">
        <v>4.9649999999999999</v>
      </c>
    </row>
    <row r="14" spans="1:2" x14ac:dyDescent="0.25">
      <c r="A14" s="3" t="s">
        <v>59</v>
      </c>
      <c r="B14" s="29">
        <v>4.1100000000000003</v>
      </c>
    </row>
    <row r="15" spans="1:2" x14ac:dyDescent="0.25">
      <c r="A15" s="3" t="s">
        <v>60</v>
      </c>
      <c r="B15" s="29">
        <v>111.724</v>
      </c>
    </row>
    <row r="16" spans="1:2" x14ac:dyDescent="0.25">
      <c r="A16" s="3" t="s">
        <v>61</v>
      </c>
      <c r="B16" s="29">
        <v>12.228999999999999</v>
      </c>
    </row>
    <row r="17" spans="1:2" x14ac:dyDescent="0.25">
      <c r="A17" s="3" t="s">
        <v>40</v>
      </c>
      <c r="B17" s="29">
        <v>72.340999999999994</v>
      </c>
    </row>
    <row r="18" spans="1:2" x14ac:dyDescent="0.25">
      <c r="A18" s="3" t="s">
        <v>62</v>
      </c>
      <c r="B18" s="29">
        <v>7.9080000000000004</v>
      </c>
    </row>
    <row r="19" spans="1:2" x14ac:dyDescent="0.25">
      <c r="A19" s="3" t="s">
        <v>63</v>
      </c>
      <c r="B19" s="29">
        <v>2.8540000000000001</v>
      </c>
    </row>
    <row r="20" spans="1:2" x14ac:dyDescent="0.25">
      <c r="A20" s="3" t="s">
        <v>64</v>
      </c>
      <c r="B20" s="29">
        <v>5.82</v>
      </c>
    </row>
    <row r="21" spans="1:2" x14ac:dyDescent="0.25">
      <c r="A21" s="4" t="s">
        <v>65</v>
      </c>
      <c r="B21" s="38">
        <v>419.536</v>
      </c>
    </row>
    <row r="22" spans="1:2" ht="4.5" customHeight="1" x14ac:dyDescent="0.25">
      <c r="A22" s="5"/>
      <c r="B22" s="29"/>
    </row>
    <row r="23" spans="1:2" x14ac:dyDescent="0.25">
      <c r="A23" s="2" t="s">
        <v>66</v>
      </c>
      <c r="B23" s="29"/>
    </row>
    <row r="24" spans="1:2" x14ac:dyDescent="0.25">
      <c r="A24" s="3" t="s">
        <v>67</v>
      </c>
      <c r="B24" s="29">
        <v>3.7269999999999999</v>
      </c>
    </row>
    <row r="25" spans="1:2" x14ac:dyDescent="0.25">
      <c r="A25" s="3" t="s">
        <v>68</v>
      </c>
      <c r="B25" s="29">
        <v>43.473999999999997</v>
      </c>
    </row>
    <row r="26" spans="1:2" x14ac:dyDescent="0.25">
      <c r="A26" s="3" t="s">
        <v>69</v>
      </c>
      <c r="B26" s="29">
        <v>9.5589999999999993</v>
      </c>
    </row>
    <row r="27" spans="1:2" x14ac:dyDescent="0.25">
      <c r="A27" s="4" t="s">
        <v>70</v>
      </c>
      <c r="B27" s="38">
        <v>56.759999999999991</v>
      </c>
    </row>
    <row r="28" spans="1:2" ht="4.5" customHeight="1" x14ac:dyDescent="0.25">
      <c r="A28" s="5"/>
      <c r="B28" s="29"/>
    </row>
    <row r="29" spans="1:2" x14ac:dyDescent="0.25">
      <c r="A29" s="6" t="s">
        <v>71</v>
      </c>
      <c r="B29" s="38">
        <v>11.789</v>
      </c>
    </row>
    <row r="30" spans="1:2" x14ac:dyDescent="0.25">
      <c r="A30" s="36" t="s">
        <v>72</v>
      </c>
      <c r="B30" s="37">
        <v>488.08499999999998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43.7109375" customWidth="1"/>
    <col min="2" max="2" width="17" customWidth="1"/>
    <col min="3" max="3" width="16" customWidth="1"/>
    <col min="4" max="4" width="13.7109375" customWidth="1"/>
    <col min="5" max="11" width="33" customWidth="1"/>
  </cols>
  <sheetData>
    <row r="1" spans="1:4" ht="51.4" customHeight="1" x14ac:dyDescent="0.25"/>
    <row r="2" spans="1:4" ht="26.25" x14ac:dyDescent="0.4">
      <c r="A2" s="16" t="str">
        <f>GVA!A2</f>
        <v>WHITSUNDAYS</v>
      </c>
    </row>
    <row r="3" spans="1:4" ht="15.75" x14ac:dyDescent="0.25">
      <c r="A3" s="17" t="s">
        <v>1</v>
      </c>
    </row>
    <row r="4" spans="1:4" ht="0.75" customHeight="1" x14ac:dyDescent="0.25"/>
    <row r="5" spans="1:4" x14ac:dyDescent="0.25">
      <c r="A5" s="25"/>
      <c r="B5" s="62" t="s">
        <v>73</v>
      </c>
      <c r="C5" s="62"/>
      <c r="D5" s="62"/>
    </row>
    <row r="6" spans="1:4" x14ac:dyDescent="0.25">
      <c r="A6" s="25" t="s">
        <v>25</v>
      </c>
      <c r="B6" s="26" t="s">
        <v>74</v>
      </c>
      <c r="C6" s="26" t="s">
        <v>75</v>
      </c>
      <c r="D6" s="26" t="s">
        <v>76</v>
      </c>
    </row>
    <row r="7" spans="1:4" x14ac:dyDescent="0.25">
      <c r="A7" s="15" t="s">
        <v>77</v>
      </c>
      <c r="B7" s="32"/>
      <c r="C7" s="32"/>
      <c r="D7" s="32"/>
    </row>
    <row r="8" spans="1:4" x14ac:dyDescent="0.25">
      <c r="A8" s="33" t="s">
        <v>53</v>
      </c>
      <c r="B8" s="29">
        <v>1</v>
      </c>
      <c r="C8" s="29">
        <v>0.1</v>
      </c>
      <c r="D8" s="29">
        <v>1.1000000000000001</v>
      </c>
    </row>
    <row r="9" spans="1:4" x14ac:dyDescent="0.25">
      <c r="A9" s="33" t="s">
        <v>55</v>
      </c>
      <c r="B9" s="29">
        <v>0.8</v>
      </c>
      <c r="C9" s="29">
        <v>0.6</v>
      </c>
      <c r="D9" s="29">
        <v>1.4</v>
      </c>
    </row>
    <row r="10" spans="1:4" x14ac:dyDescent="0.25">
      <c r="A10" s="33" t="s">
        <v>78</v>
      </c>
      <c r="B10" s="29">
        <v>0.2</v>
      </c>
      <c r="C10" s="29">
        <v>0.1</v>
      </c>
      <c r="D10" s="29">
        <v>0.3</v>
      </c>
    </row>
    <row r="11" spans="1:4" x14ac:dyDescent="0.25">
      <c r="A11" s="33" t="s">
        <v>79</v>
      </c>
      <c r="B11" s="29">
        <v>0</v>
      </c>
      <c r="C11" s="29">
        <v>0</v>
      </c>
      <c r="D11" s="29">
        <v>0.1</v>
      </c>
    </row>
    <row r="12" spans="1:4" x14ac:dyDescent="0.25">
      <c r="A12" s="33" t="s">
        <v>60</v>
      </c>
      <c r="B12" s="29">
        <v>0.3</v>
      </c>
      <c r="C12" s="29">
        <v>0.2</v>
      </c>
      <c r="D12" s="29">
        <v>0.5</v>
      </c>
    </row>
    <row r="13" spans="1:4" x14ac:dyDescent="0.25">
      <c r="A13" s="33" t="s">
        <v>40</v>
      </c>
      <c r="B13" s="29">
        <v>0.3</v>
      </c>
      <c r="C13" s="29">
        <v>0.2</v>
      </c>
      <c r="D13" s="29">
        <v>0.4</v>
      </c>
    </row>
    <row r="14" spans="1:4" x14ac:dyDescent="0.25">
      <c r="A14" s="33" t="s">
        <v>62</v>
      </c>
      <c r="B14" s="29">
        <v>0.1</v>
      </c>
      <c r="C14" s="29">
        <v>0</v>
      </c>
      <c r="D14" s="29">
        <v>0.1</v>
      </c>
    </row>
    <row r="15" spans="1:4" x14ac:dyDescent="0.25">
      <c r="A15" s="33" t="s">
        <v>63</v>
      </c>
      <c r="B15" s="29">
        <v>0</v>
      </c>
      <c r="C15" s="29">
        <v>0</v>
      </c>
      <c r="D15" s="29">
        <v>0</v>
      </c>
    </row>
    <row r="16" spans="1:4" x14ac:dyDescent="0.25">
      <c r="A16" s="33" t="s">
        <v>64</v>
      </c>
      <c r="B16" s="29">
        <v>0.1</v>
      </c>
      <c r="C16" s="29">
        <v>0.1</v>
      </c>
      <c r="D16" s="29">
        <v>0.2</v>
      </c>
    </row>
    <row r="17" spans="1:4" x14ac:dyDescent="0.25">
      <c r="A17" s="33" t="s">
        <v>80</v>
      </c>
      <c r="B17" s="29">
        <v>0.3</v>
      </c>
      <c r="C17" s="29">
        <v>0.3</v>
      </c>
      <c r="D17" s="29">
        <v>0.6</v>
      </c>
    </row>
    <row r="18" spans="1:4" x14ac:dyDescent="0.25">
      <c r="A18" s="33" t="s">
        <v>69</v>
      </c>
      <c r="B18" s="29">
        <v>0.1</v>
      </c>
      <c r="C18" s="29">
        <v>0.1</v>
      </c>
      <c r="D18" s="29">
        <v>0.1</v>
      </c>
    </row>
    <row r="19" spans="1:4" x14ac:dyDescent="0.25">
      <c r="A19" s="33" t="s">
        <v>71</v>
      </c>
      <c r="B19" s="29">
        <v>0.1</v>
      </c>
      <c r="C19" s="29">
        <v>0</v>
      </c>
      <c r="D19" s="29">
        <v>0.1</v>
      </c>
    </row>
    <row r="20" spans="1:4" x14ac:dyDescent="0.25">
      <c r="A20" s="35" t="s">
        <v>81</v>
      </c>
      <c r="B20" s="50">
        <v>3.3</v>
      </c>
      <c r="C20" s="50">
        <v>1.7</v>
      </c>
      <c r="D20" s="50">
        <v>5</v>
      </c>
    </row>
    <row r="21" spans="1:4" x14ac:dyDescent="0.25">
      <c r="A21" s="34" t="s">
        <v>82</v>
      </c>
    </row>
  </sheetData>
  <mergeCells count="1">
    <mergeCell ref="B5:D5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H56"/>
  <sheetViews>
    <sheetView showGridLines="0" zoomScaleNormal="100" workbookViewId="0">
      <selection activeCell="A2" sqref="A2"/>
    </sheetView>
  </sheetViews>
  <sheetFormatPr defaultColWidth="9" defaultRowHeight="15" x14ac:dyDescent="0.25"/>
  <cols>
    <col min="1" max="1" width="5.42578125" customWidth="1"/>
    <col min="2" max="2" width="32.85546875" customWidth="1"/>
    <col min="3" max="3" width="24.140625" customWidth="1"/>
    <col min="4" max="4" width="17.5703125" customWidth="1"/>
    <col min="5" max="5" width="18.7109375" customWidth="1"/>
    <col min="6" max="6" width="17.28515625" customWidth="1"/>
  </cols>
  <sheetData>
    <row r="1" spans="1:8" ht="64.5" customHeight="1" x14ac:dyDescent="0.25"/>
    <row r="2" spans="1:8" ht="26.25" customHeight="1" x14ac:dyDescent="0.4">
      <c r="A2" s="16" t="s">
        <v>83</v>
      </c>
    </row>
    <row r="3" spans="1:8" ht="42" customHeight="1" x14ac:dyDescent="0.25">
      <c r="A3" s="42"/>
      <c r="B3" s="39"/>
      <c r="C3" s="40" t="s">
        <v>84</v>
      </c>
      <c r="D3" s="39" t="s">
        <v>85</v>
      </c>
      <c r="E3" s="39" t="s">
        <v>86</v>
      </c>
      <c r="F3" s="41" t="s">
        <v>25</v>
      </c>
    </row>
    <row r="4" spans="1:8" x14ac:dyDescent="0.25">
      <c r="A4" s="43"/>
      <c r="B4" s="44"/>
      <c r="C4" s="45" t="s">
        <v>87</v>
      </c>
      <c r="D4" s="63" t="s">
        <v>88</v>
      </c>
      <c r="E4" s="63"/>
      <c r="F4" s="46" t="s">
        <v>89</v>
      </c>
    </row>
    <row r="5" spans="1:8" x14ac:dyDescent="0.25">
      <c r="A5" s="64" t="s">
        <v>21</v>
      </c>
      <c r="B5" s="7" t="s">
        <v>90</v>
      </c>
      <c r="C5" s="8">
        <v>7803</v>
      </c>
      <c r="D5" s="8">
        <v>2754.8</v>
      </c>
      <c r="E5" s="8">
        <v>3050.6</v>
      </c>
      <c r="F5" s="9">
        <v>28.8</v>
      </c>
      <c r="H5" s="10"/>
    </row>
    <row r="6" spans="1:8" x14ac:dyDescent="0.25">
      <c r="A6" s="65"/>
      <c r="B6" s="7" t="s">
        <v>91</v>
      </c>
      <c r="C6" s="8">
        <v>11783.4</v>
      </c>
      <c r="D6" s="8">
        <v>4877</v>
      </c>
      <c r="E6" s="8">
        <v>5385.3</v>
      </c>
      <c r="F6" s="9">
        <v>42</v>
      </c>
      <c r="H6" s="10"/>
    </row>
    <row r="7" spans="1:8" x14ac:dyDescent="0.25">
      <c r="A7" s="65"/>
      <c r="B7" s="7" t="s">
        <v>92</v>
      </c>
      <c r="C7" s="8">
        <v>5870.7</v>
      </c>
      <c r="D7" s="8">
        <v>1413.4</v>
      </c>
      <c r="E7" s="8">
        <v>1554</v>
      </c>
      <c r="F7" s="9">
        <v>18.100000000000001</v>
      </c>
      <c r="H7" s="10"/>
    </row>
    <row r="8" spans="1:8" x14ac:dyDescent="0.25">
      <c r="A8" s="65"/>
      <c r="B8" s="7" t="s">
        <v>93</v>
      </c>
      <c r="C8" s="8">
        <v>730.4</v>
      </c>
      <c r="D8" s="8">
        <v>513.6</v>
      </c>
      <c r="E8" s="8">
        <v>565.6</v>
      </c>
      <c r="F8" s="9">
        <v>5.7</v>
      </c>
      <c r="H8" s="10"/>
    </row>
    <row r="9" spans="1:8" x14ac:dyDescent="0.25">
      <c r="A9" s="65"/>
      <c r="B9" s="7" t="s">
        <v>94</v>
      </c>
      <c r="C9" s="8">
        <v>2181.9</v>
      </c>
      <c r="D9" s="8">
        <v>612.5</v>
      </c>
      <c r="E9" s="8">
        <v>669.2</v>
      </c>
      <c r="F9" s="9">
        <v>7.8</v>
      </c>
      <c r="H9" s="10"/>
    </row>
    <row r="10" spans="1:8" x14ac:dyDescent="0.25">
      <c r="A10" s="65"/>
      <c r="B10" s="7" t="s">
        <v>95</v>
      </c>
      <c r="C10" s="8">
        <v>605.1</v>
      </c>
      <c r="D10" s="8">
        <v>190.7</v>
      </c>
      <c r="E10" s="8">
        <v>208.5</v>
      </c>
      <c r="F10" s="9">
        <v>2.2999999999999998</v>
      </c>
      <c r="H10" s="10"/>
    </row>
    <row r="11" spans="1:8" x14ac:dyDescent="0.25">
      <c r="A11" s="65"/>
      <c r="B11" s="7" t="s">
        <v>96</v>
      </c>
      <c r="C11" s="8">
        <v>469.7</v>
      </c>
      <c r="D11" s="8">
        <v>173.3</v>
      </c>
      <c r="E11" s="8">
        <v>189.8</v>
      </c>
      <c r="F11" s="9">
        <v>1.9</v>
      </c>
      <c r="H11" s="10"/>
    </row>
    <row r="12" spans="1:8" x14ac:dyDescent="0.25">
      <c r="A12" s="65"/>
      <c r="B12" s="7" t="s">
        <v>97</v>
      </c>
      <c r="C12" s="8">
        <v>947.9</v>
      </c>
      <c r="D12" s="8">
        <v>278.89999999999998</v>
      </c>
      <c r="E12" s="8">
        <v>303.60000000000002</v>
      </c>
      <c r="F12" s="9">
        <v>2.9</v>
      </c>
      <c r="H12" s="10"/>
    </row>
    <row r="13" spans="1:8" x14ac:dyDescent="0.25">
      <c r="A13" s="65"/>
      <c r="B13" s="12" t="s">
        <v>98</v>
      </c>
      <c r="C13" s="13">
        <v>1382.2</v>
      </c>
      <c r="D13" s="13">
        <v>488.1</v>
      </c>
      <c r="E13" s="13">
        <v>538.70000000000005</v>
      </c>
      <c r="F13" s="14">
        <v>5</v>
      </c>
      <c r="H13" s="10"/>
    </row>
    <row r="14" spans="1:8" x14ac:dyDescent="0.25">
      <c r="A14" s="65"/>
      <c r="B14" s="7" t="s">
        <v>99</v>
      </c>
      <c r="C14" s="8">
        <v>1425.9</v>
      </c>
      <c r="D14" s="8">
        <v>511</v>
      </c>
      <c r="E14" s="8">
        <v>559.9</v>
      </c>
      <c r="F14" s="9">
        <v>5.8</v>
      </c>
      <c r="H14" s="10"/>
    </row>
    <row r="15" spans="1:8" x14ac:dyDescent="0.25">
      <c r="A15" s="65"/>
      <c r="B15" s="7" t="s">
        <v>100</v>
      </c>
      <c r="C15" s="8">
        <v>5256.7</v>
      </c>
      <c r="D15" s="8">
        <v>1829.2</v>
      </c>
      <c r="E15" s="8">
        <v>2021.4</v>
      </c>
      <c r="F15" s="9">
        <v>19.100000000000001</v>
      </c>
      <c r="H15" s="10"/>
    </row>
    <row r="16" spans="1:8" x14ac:dyDescent="0.25">
      <c r="A16" s="65"/>
      <c r="B16" s="7" t="s">
        <v>101</v>
      </c>
      <c r="C16" s="8">
        <v>1061.0999999999999</v>
      </c>
      <c r="D16" s="8">
        <v>252.5</v>
      </c>
      <c r="E16" s="8">
        <v>276.39999999999998</v>
      </c>
      <c r="F16" s="9">
        <v>2.9</v>
      </c>
      <c r="H16" s="10"/>
    </row>
    <row r="17" spans="1:8" x14ac:dyDescent="0.25">
      <c r="A17" s="65"/>
      <c r="B17" s="7" t="s">
        <v>102</v>
      </c>
      <c r="C17" s="8">
        <v>1002</v>
      </c>
      <c r="D17" s="8">
        <v>293.5</v>
      </c>
      <c r="E17" s="8">
        <v>319.89999999999998</v>
      </c>
      <c r="F17" s="9">
        <v>3.6</v>
      </c>
      <c r="H17" s="10"/>
    </row>
    <row r="18" spans="1:8" x14ac:dyDescent="0.25">
      <c r="A18" s="65"/>
      <c r="B18" s="47" t="s">
        <v>103</v>
      </c>
      <c r="C18" s="48">
        <v>19586.400000000001</v>
      </c>
      <c r="D18" s="48">
        <v>7631.8</v>
      </c>
      <c r="E18" s="48">
        <v>8436</v>
      </c>
      <c r="F18" s="49">
        <v>70.7</v>
      </c>
      <c r="H18" s="10"/>
    </row>
    <row r="19" spans="1:8" x14ac:dyDescent="0.25">
      <c r="A19" s="65"/>
      <c r="B19" s="47" t="s">
        <v>104</v>
      </c>
      <c r="C19" s="48">
        <v>20933.5</v>
      </c>
      <c r="D19" s="48">
        <v>6556.9</v>
      </c>
      <c r="E19" s="48">
        <v>7207</v>
      </c>
      <c r="F19" s="49">
        <v>74.900000000000006</v>
      </c>
      <c r="H19" s="10"/>
    </row>
    <row r="20" spans="1:8" x14ac:dyDescent="0.25">
      <c r="A20" s="65"/>
      <c r="B20" s="47" t="s">
        <v>105</v>
      </c>
      <c r="C20" s="48" t="s">
        <v>106</v>
      </c>
      <c r="D20" s="48" t="s">
        <v>106</v>
      </c>
      <c r="E20" s="48" t="s">
        <v>106</v>
      </c>
      <c r="F20" s="49" t="s">
        <v>106</v>
      </c>
      <c r="H20" s="10"/>
    </row>
    <row r="21" spans="1:8" x14ac:dyDescent="0.25">
      <c r="A21" s="66"/>
      <c r="B21" s="47" t="s">
        <v>107</v>
      </c>
      <c r="C21" s="48">
        <v>40520</v>
      </c>
      <c r="D21" s="48">
        <v>14188.7</v>
      </c>
      <c r="E21" s="48">
        <v>15642.9</v>
      </c>
      <c r="F21" s="49">
        <v>145.69999999999999</v>
      </c>
      <c r="H21" s="10"/>
    </row>
    <row r="22" spans="1:8" x14ac:dyDescent="0.25">
      <c r="A22" s="65" t="s">
        <v>22</v>
      </c>
      <c r="B22" s="7" t="s">
        <v>90</v>
      </c>
      <c r="C22" s="8"/>
      <c r="D22" s="8">
        <v>2152.1</v>
      </c>
      <c r="E22" s="8">
        <v>2405.5</v>
      </c>
      <c r="F22" s="9">
        <v>17</v>
      </c>
      <c r="H22" s="10"/>
    </row>
    <row r="23" spans="1:8" x14ac:dyDescent="0.25">
      <c r="A23" s="65"/>
      <c r="B23" s="7" t="s">
        <v>91</v>
      </c>
      <c r="C23" s="8"/>
      <c r="D23" s="8">
        <v>3855.4</v>
      </c>
      <c r="E23" s="8">
        <v>4307.1000000000004</v>
      </c>
      <c r="F23" s="9">
        <v>30.1</v>
      </c>
      <c r="H23" s="10"/>
    </row>
    <row r="24" spans="1:8" x14ac:dyDescent="0.25">
      <c r="A24" s="65"/>
      <c r="B24" s="7" t="s">
        <v>92</v>
      </c>
      <c r="C24" s="8"/>
      <c r="D24" s="8">
        <v>1472</v>
      </c>
      <c r="E24" s="8">
        <v>1646</v>
      </c>
      <c r="F24" s="9">
        <v>11.7</v>
      </c>
      <c r="H24" s="10"/>
    </row>
    <row r="25" spans="1:8" x14ac:dyDescent="0.25">
      <c r="A25" s="65"/>
      <c r="B25" s="7" t="s">
        <v>93</v>
      </c>
      <c r="C25" s="8"/>
      <c r="D25" s="8">
        <v>278.7</v>
      </c>
      <c r="E25" s="8">
        <v>311.5</v>
      </c>
      <c r="F25" s="9">
        <v>2.2000000000000002</v>
      </c>
      <c r="H25" s="10"/>
    </row>
    <row r="26" spans="1:8" x14ac:dyDescent="0.25">
      <c r="A26" s="65"/>
      <c r="B26" s="7" t="s">
        <v>94</v>
      </c>
      <c r="C26" s="8"/>
      <c r="D26" s="8">
        <v>492.2</v>
      </c>
      <c r="E26" s="8">
        <v>549.4</v>
      </c>
      <c r="F26" s="9">
        <v>3.9</v>
      </c>
      <c r="H26" s="10"/>
    </row>
    <row r="27" spans="1:8" x14ac:dyDescent="0.25">
      <c r="A27" s="65"/>
      <c r="B27" s="7" t="s">
        <v>95</v>
      </c>
      <c r="C27" s="8"/>
      <c r="D27" s="8">
        <v>152.30000000000001</v>
      </c>
      <c r="E27" s="8">
        <v>170.2</v>
      </c>
      <c r="F27" s="9">
        <v>1.2</v>
      </c>
      <c r="H27" s="10"/>
    </row>
    <row r="28" spans="1:8" x14ac:dyDescent="0.25">
      <c r="A28" s="65"/>
      <c r="B28" s="7" t="s">
        <v>96</v>
      </c>
      <c r="C28" s="8"/>
      <c r="D28" s="8">
        <v>115.3</v>
      </c>
      <c r="E28" s="8">
        <v>128.80000000000001</v>
      </c>
      <c r="F28" s="9">
        <v>0.9</v>
      </c>
      <c r="H28" s="10"/>
    </row>
    <row r="29" spans="1:8" x14ac:dyDescent="0.25">
      <c r="A29" s="65"/>
      <c r="B29" s="7" t="s">
        <v>97</v>
      </c>
      <c r="C29" s="8"/>
      <c r="D29" s="8">
        <v>220.4</v>
      </c>
      <c r="E29" s="8">
        <v>246.2</v>
      </c>
      <c r="F29" s="9">
        <v>1.7</v>
      </c>
      <c r="H29" s="10"/>
    </row>
    <row r="30" spans="1:8" x14ac:dyDescent="0.25">
      <c r="A30" s="65"/>
      <c r="B30" s="12" t="s">
        <v>98</v>
      </c>
      <c r="C30" s="13"/>
      <c r="D30" s="13">
        <v>283.2</v>
      </c>
      <c r="E30" s="13">
        <v>316.60000000000002</v>
      </c>
      <c r="F30" s="14">
        <v>2.2999999999999998</v>
      </c>
    </row>
    <row r="31" spans="1:8" x14ac:dyDescent="0.25">
      <c r="A31" s="65"/>
      <c r="B31" s="7" t="s">
        <v>99</v>
      </c>
      <c r="C31" s="8"/>
      <c r="D31" s="8">
        <v>388</v>
      </c>
      <c r="E31" s="8">
        <v>433.5</v>
      </c>
      <c r="F31" s="9">
        <v>3.1</v>
      </c>
    </row>
    <row r="32" spans="1:8" x14ac:dyDescent="0.25">
      <c r="A32" s="65"/>
      <c r="B32" s="7" t="s">
        <v>100</v>
      </c>
      <c r="C32" s="8"/>
      <c r="D32" s="8">
        <v>1274.8</v>
      </c>
      <c r="E32" s="8">
        <v>1425.1</v>
      </c>
      <c r="F32" s="9">
        <v>10.199999999999999</v>
      </c>
    </row>
    <row r="33" spans="1:6" x14ac:dyDescent="0.25">
      <c r="A33" s="65"/>
      <c r="B33" s="7" t="s">
        <v>101</v>
      </c>
      <c r="C33" s="8"/>
      <c r="D33" s="8">
        <v>209</v>
      </c>
      <c r="E33" s="8">
        <v>233.8</v>
      </c>
      <c r="F33" s="9">
        <v>1.7</v>
      </c>
    </row>
    <row r="34" spans="1:6" x14ac:dyDescent="0.25">
      <c r="A34" s="65"/>
      <c r="B34" s="7" t="s">
        <v>102</v>
      </c>
      <c r="C34" s="8"/>
      <c r="D34" s="8">
        <v>279.10000000000002</v>
      </c>
      <c r="E34" s="8">
        <v>311.8</v>
      </c>
      <c r="F34" s="9">
        <v>2.2000000000000002</v>
      </c>
    </row>
    <row r="35" spans="1:6" x14ac:dyDescent="0.25">
      <c r="A35" s="65"/>
      <c r="B35" s="47" t="s">
        <v>103</v>
      </c>
      <c r="C35" s="48"/>
      <c r="D35" s="48">
        <v>6007.5</v>
      </c>
      <c r="E35" s="48">
        <v>6712.6</v>
      </c>
      <c r="F35" s="49">
        <v>47.1</v>
      </c>
    </row>
    <row r="36" spans="1:6" x14ac:dyDescent="0.25">
      <c r="A36" s="65"/>
      <c r="B36" s="47" t="s">
        <v>104</v>
      </c>
      <c r="C36" s="48"/>
      <c r="D36" s="48">
        <v>5165.1000000000004</v>
      </c>
      <c r="E36" s="48">
        <v>5772.9</v>
      </c>
      <c r="F36" s="49">
        <v>41.1</v>
      </c>
    </row>
    <row r="37" spans="1:6" x14ac:dyDescent="0.25">
      <c r="A37" s="65"/>
      <c r="B37" s="47" t="s">
        <v>105</v>
      </c>
      <c r="C37" s="48"/>
      <c r="D37" s="48">
        <v>3261.7</v>
      </c>
      <c r="E37" s="48">
        <v>3649.9</v>
      </c>
      <c r="F37" s="49">
        <v>25.8</v>
      </c>
    </row>
    <row r="38" spans="1:6" x14ac:dyDescent="0.25">
      <c r="A38" s="66"/>
      <c r="B38" s="47" t="s">
        <v>108</v>
      </c>
      <c r="C38" s="48"/>
      <c r="D38" s="48">
        <v>14434.3</v>
      </c>
      <c r="E38" s="48">
        <v>16135.4</v>
      </c>
      <c r="F38" s="49">
        <v>114</v>
      </c>
    </row>
    <row r="39" spans="1:6" x14ac:dyDescent="0.25">
      <c r="A39" s="64" t="s">
        <v>23</v>
      </c>
      <c r="B39" s="7" t="s">
        <v>90</v>
      </c>
      <c r="C39" s="8">
        <v>7803</v>
      </c>
      <c r="D39" s="8">
        <v>4906.8999999999996</v>
      </c>
      <c r="E39" s="8">
        <v>5456.1</v>
      </c>
      <c r="F39" s="9">
        <v>45.8</v>
      </c>
    </row>
    <row r="40" spans="1:6" x14ac:dyDescent="0.25">
      <c r="A40" s="65"/>
      <c r="B40" s="7" t="s">
        <v>91</v>
      </c>
      <c r="C40" s="8">
        <v>11783.4</v>
      </c>
      <c r="D40" s="8">
        <v>8732.4</v>
      </c>
      <c r="E40" s="8">
        <v>9692.5</v>
      </c>
      <c r="F40" s="9">
        <v>72.099999999999994</v>
      </c>
    </row>
    <row r="41" spans="1:6" x14ac:dyDescent="0.25">
      <c r="A41" s="65"/>
      <c r="B41" s="7" t="s">
        <v>92</v>
      </c>
      <c r="C41" s="8">
        <v>5870.7</v>
      </c>
      <c r="D41" s="8">
        <v>2885.5</v>
      </c>
      <c r="E41" s="8">
        <v>3200.1</v>
      </c>
      <c r="F41" s="9">
        <v>29.7</v>
      </c>
    </row>
    <row r="42" spans="1:6" x14ac:dyDescent="0.25">
      <c r="A42" s="65"/>
      <c r="B42" s="7" t="s">
        <v>93</v>
      </c>
      <c r="C42" s="8">
        <v>730.4</v>
      </c>
      <c r="D42" s="8">
        <v>792.4</v>
      </c>
      <c r="E42" s="8">
        <v>877.2</v>
      </c>
      <c r="F42" s="9">
        <v>7.9</v>
      </c>
    </row>
    <row r="43" spans="1:6" x14ac:dyDescent="0.25">
      <c r="A43" s="65"/>
      <c r="B43" s="7" t="s">
        <v>94</v>
      </c>
      <c r="C43" s="8">
        <v>2181.9</v>
      </c>
      <c r="D43" s="8">
        <v>1104.7</v>
      </c>
      <c r="E43" s="8">
        <v>1218.5</v>
      </c>
      <c r="F43" s="9">
        <v>11.7</v>
      </c>
    </row>
    <row r="44" spans="1:6" x14ac:dyDescent="0.25">
      <c r="A44" s="65"/>
      <c r="B44" s="7" t="s">
        <v>95</v>
      </c>
      <c r="C44" s="8">
        <v>605.1</v>
      </c>
      <c r="D44" s="8">
        <v>343</v>
      </c>
      <c r="E44" s="8">
        <v>378.7</v>
      </c>
      <c r="F44" s="9">
        <v>3.5</v>
      </c>
    </row>
    <row r="45" spans="1:6" x14ac:dyDescent="0.25">
      <c r="A45" s="65"/>
      <c r="B45" s="7" t="s">
        <v>96</v>
      </c>
      <c r="C45" s="8">
        <v>469.7</v>
      </c>
      <c r="D45" s="8">
        <v>288.60000000000002</v>
      </c>
      <c r="E45" s="8">
        <v>318.7</v>
      </c>
      <c r="F45" s="9">
        <v>2.8</v>
      </c>
    </row>
    <row r="46" spans="1:6" x14ac:dyDescent="0.25">
      <c r="A46" s="65"/>
      <c r="B46" s="7" t="s">
        <v>97</v>
      </c>
      <c r="C46" s="8">
        <v>947.9</v>
      </c>
      <c r="D46" s="8">
        <v>499.3</v>
      </c>
      <c r="E46" s="8">
        <v>549.79999999999995</v>
      </c>
      <c r="F46" s="9">
        <v>4.5999999999999996</v>
      </c>
    </row>
    <row r="47" spans="1:6" x14ac:dyDescent="0.25">
      <c r="A47" s="65"/>
      <c r="B47" s="12" t="s">
        <v>98</v>
      </c>
      <c r="C47" s="13">
        <v>1382.2</v>
      </c>
      <c r="D47" s="13">
        <v>771.3</v>
      </c>
      <c r="E47" s="13">
        <v>855.3</v>
      </c>
      <c r="F47" s="14">
        <v>7.2</v>
      </c>
    </row>
    <row r="48" spans="1:6" x14ac:dyDescent="0.25">
      <c r="A48" s="65"/>
      <c r="B48" s="7" t="s">
        <v>99</v>
      </c>
      <c r="C48" s="8">
        <v>1425.9</v>
      </c>
      <c r="D48" s="8">
        <v>899</v>
      </c>
      <c r="E48" s="8">
        <v>993.3</v>
      </c>
      <c r="F48" s="9">
        <v>8.9</v>
      </c>
    </row>
    <row r="49" spans="1:6" x14ac:dyDescent="0.25">
      <c r="A49" s="65"/>
      <c r="B49" s="7" t="s">
        <v>100</v>
      </c>
      <c r="C49" s="8">
        <v>5256.7</v>
      </c>
      <c r="D49" s="8">
        <v>3104</v>
      </c>
      <c r="E49" s="8">
        <v>3446.5</v>
      </c>
      <c r="F49" s="9">
        <v>29.3</v>
      </c>
    </row>
    <row r="50" spans="1:6" x14ac:dyDescent="0.25">
      <c r="A50" s="65"/>
      <c r="B50" s="7" t="s">
        <v>101</v>
      </c>
      <c r="C50" s="8">
        <v>1061.0999999999999</v>
      </c>
      <c r="D50" s="8">
        <v>461.6</v>
      </c>
      <c r="E50" s="8">
        <v>510.2</v>
      </c>
      <c r="F50" s="9">
        <v>4.5999999999999996</v>
      </c>
    </row>
    <row r="51" spans="1:6" x14ac:dyDescent="0.25">
      <c r="A51" s="65"/>
      <c r="B51" s="7" t="s">
        <v>102</v>
      </c>
      <c r="C51" s="8">
        <v>1002</v>
      </c>
      <c r="D51" s="8">
        <v>572.6</v>
      </c>
      <c r="E51" s="8">
        <v>631.6</v>
      </c>
      <c r="F51" s="9">
        <v>5.8</v>
      </c>
    </row>
    <row r="52" spans="1:6" x14ac:dyDescent="0.25">
      <c r="A52" s="65"/>
      <c r="B52" s="47" t="s">
        <v>103</v>
      </c>
      <c r="C52" s="48">
        <v>19586.400000000001</v>
      </c>
      <c r="D52" s="48">
        <v>13639.3</v>
      </c>
      <c r="E52" s="48">
        <v>15148.6</v>
      </c>
      <c r="F52" s="49">
        <v>117.9</v>
      </c>
    </row>
    <row r="53" spans="1:6" x14ac:dyDescent="0.25">
      <c r="A53" s="65"/>
      <c r="B53" s="47" t="s">
        <v>104</v>
      </c>
      <c r="C53" s="48">
        <v>20933.5</v>
      </c>
      <c r="D53" s="48">
        <v>11721.9</v>
      </c>
      <c r="E53" s="48">
        <v>12979.9</v>
      </c>
      <c r="F53" s="49">
        <v>116.1</v>
      </c>
    </row>
    <row r="54" spans="1:6" x14ac:dyDescent="0.25">
      <c r="A54" s="65"/>
      <c r="B54" s="47" t="s">
        <v>105</v>
      </c>
      <c r="C54" s="48" t="s">
        <v>106</v>
      </c>
      <c r="D54" s="48">
        <v>3261.7</v>
      </c>
      <c r="E54" s="48">
        <v>3649.9</v>
      </c>
      <c r="F54" s="49">
        <v>25.8</v>
      </c>
    </row>
    <row r="55" spans="1:6" x14ac:dyDescent="0.25">
      <c r="A55" s="66"/>
      <c r="B55" s="47" t="s">
        <v>109</v>
      </c>
      <c r="C55" s="48">
        <v>40520</v>
      </c>
      <c r="D55" s="48">
        <v>28623</v>
      </c>
      <c r="E55" s="48">
        <v>31778.3</v>
      </c>
      <c r="F55" s="49">
        <v>259.7</v>
      </c>
    </row>
    <row r="56" spans="1:6" x14ac:dyDescent="0.25">
      <c r="A56" s="11" t="s">
        <v>110</v>
      </c>
    </row>
  </sheetData>
  <mergeCells count="4">
    <mergeCell ref="D4:E4"/>
    <mergeCell ref="A5:A21"/>
    <mergeCell ref="A22:A38"/>
    <mergeCell ref="A39:A55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schemas.microsoft.com/office/2006/metadata/properties"/>
    <ds:schemaRef ds:uri="http://schemas.microsoft.com/office/infopath/2007/PartnerControls"/>
    <ds:schemaRef ds:uri="932d29ee-28c9-41bc-b9e4-7f2eba331d28"/>
    <ds:schemaRef ds:uri="84193d32-96af-42bb-9a8d-e389b6b013dc"/>
  </ds:schemaRefs>
</ds:datastoreItem>
</file>

<file path=customXml/itemProps2.xml><?xml version="1.0" encoding="utf-8"?>
<ds:datastoreItem xmlns:ds="http://schemas.openxmlformats.org/officeDocument/2006/customXml" ds:itemID="{831047AF-AD2C-4055-AC88-9A30852E1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Kristen-Corrie (Canberra)</dc:creator>
  <cp:keywords/>
  <dc:description/>
  <cp:lastModifiedBy>Silas-Irvine [Canberra]</cp:lastModifiedBy>
  <cp:revision/>
  <dcterms:created xsi:type="dcterms:W3CDTF">2018-05-03T01:16:43Z</dcterms:created>
  <dcterms:modified xsi:type="dcterms:W3CDTF">2024-08-01T02:18:44Z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c281c18b-2727-432b-9ff7-64886af883d6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{580c034c-6072-4edf-8733-fe09b919f907}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R0000955193</vt:lpwstr>
  </property>
  <property fmtid="{D5CDD505-2E9C-101B-9397-08002B2CF9AE}" pid="11" name="RecordPoint_SubmissionCompleted">
    <vt:lpwstr>2021-04-29T13:33:28.9804365+10:00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R0000955193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2024-07-19T07:24:13Z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82554904-5843-457e-af5d-f17b070de5d8</vt:lpwstr>
  </property>
  <property fmtid="{D5CDD505-2E9C-101B-9397-08002B2CF9AE}" pid="23" name="MSIP_Label_72160a83-df68-4146-9dd5-ccaae79426db_ContentBits">
    <vt:lpwstr>3</vt:lpwstr>
  </property>
</Properties>
</file>