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5A037456-DF21-4F10-AE1A-AAE86B187A07}" xr6:coauthVersionLast="47" xr6:coauthVersionMax="47" xr10:uidLastSave="{00000000-0000-0000-0000-000000000000}"/>
  <bookViews>
    <workbookView xWindow="60" yWindow="36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B21" i="4"/>
  <c r="B30" i="4" s="1"/>
  <c r="A2" i="8"/>
  <c r="A2" i="4" s="1"/>
  <c r="A2" i="7" s="1"/>
</calcChain>
</file>

<file path=xl/sharedStrings.xml><?xml version="1.0" encoding="utf-8"?>
<sst xmlns="http://schemas.openxmlformats.org/spreadsheetml/2006/main" count="158" uniqueCount="105">
  <si>
    <t>LASSETER*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</si>
  <si>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</si>
  <si>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</si>
  <si>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</si>
  <si>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</si>
  <si>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</si>
  <si>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</si>
  <si>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</si>
  <si>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</si>
  <si>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</si>
  <si>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</si>
  <si>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</si>
  <si>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</si>
  <si>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</si>
  <si>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</si>
  <si>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</si>
  <si>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</si>
  <si>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</si>
  <si>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</si>
  <si>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</si>
  <si>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</si>
  <si>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</si>
  <si>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</si>
  <si>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</si>
  <si>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</si>
  <si>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</si>
  <si>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</si>
  <si>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</si>
  <si>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</si>
  <si>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</si>
  <si>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estimates from 2008-09 to 2018-19 are smoothed by taking three year averages. Results from 2019-20 to 2022-23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</si>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</sst>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26" fillId="0" borderId="0" xfId="0" applyFont="1"/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4" fontId="11" fillId="0" borderId="3" xfId="0" applyNumberFormat="1" applyFont="1" applyBorder="1" applyAlignment="1">
      <alignment horizontal="right" vertical="center"/>
    </xf>
    <xf numFmtId="2" fontId="25" fillId="0" borderId="20" xfId="0" applyNumberFormat="1" applyFont="1" applyBorder="1"/>
    <xf numFmtId="2" fontId="25" fillId="0" borderId="21" xfId="0" applyNumberFormat="1" applyFont="1" applyBorder="1"/>
    <xf numFmtId="2" fontId="25" fillId="0" borderId="23" xfId="0" applyNumberFormat="1" applyFont="1" applyBorder="1"/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9" xfId="0" quotePrefix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752475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73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A2" sqref="A2"/>
    </sheetView>
  </sheetViews>
  <sheetFormatPr defaultColWidth="11.88671875" defaultRowHeight="15" customHeight="1" x14ac:dyDescent="0.3"/>
  <cols>
    <col min="1" max="1" width="23.44140625" customWidth="1"/>
  </cols>
  <sheetData>
    <row r="1" spans="1:18" ht="114" customHeight="1" x14ac:dyDescent="0.3"/>
    <row r="2" spans="1:18" ht="25.8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x14ac:dyDescent="0.3">
      <c r="A6" s="16" t="s">
        <v>19</v>
      </c>
      <c r="B6" s="63" t="s">
        <v>20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ht="14.4" x14ac:dyDescent="0.3">
      <c r="A7" s="28" t="s">
        <v>21</v>
      </c>
      <c r="B7" s="49"/>
      <c r="C7" s="50"/>
      <c r="D7" s="49">
        <v>143</v>
      </c>
      <c r="E7" s="50">
        <v>149</v>
      </c>
      <c r="F7" s="50">
        <v>153</v>
      </c>
      <c r="G7" s="50">
        <v>137</v>
      </c>
      <c r="H7" s="50">
        <v>132</v>
      </c>
      <c r="I7" s="50">
        <v>130</v>
      </c>
      <c r="J7" s="50">
        <v>144</v>
      </c>
      <c r="K7" s="50">
        <v>150</v>
      </c>
      <c r="L7" s="50">
        <v>159</v>
      </c>
      <c r="M7" s="50">
        <v>158</v>
      </c>
      <c r="N7" s="50">
        <v>169</v>
      </c>
      <c r="O7" s="30">
        <v>131.91128459517174</v>
      </c>
      <c r="P7" s="30">
        <v>65.117197996273362</v>
      </c>
      <c r="Q7" s="30">
        <v>91.360096316980275</v>
      </c>
      <c r="R7" s="30">
        <v>123.679</v>
      </c>
    </row>
    <row r="8" spans="1:18" ht="14.4" x14ac:dyDescent="0.3">
      <c r="A8" s="28" t="s">
        <v>22</v>
      </c>
      <c r="B8" s="51"/>
      <c r="C8" s="52"/>
      <c r="D8" s="51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30">
        <v>0</v>
      </c>
      <c r="P8" s="30">
        <v>0</v>
      </c>
      <c r="Q8" s="30">
        <v>0</v>
      </c>
      <c r="R8" s="30">
        <v>0</v>
      </c>
    </row>
    <row r="9" spans="1:18" ht="14.4" x14ac:dyDescent="0.3">
      <c r="A9" s="29" t="s">
        <v>23</v>
      </c>
      <c r="B9" s="51"/>
      <c r="C9" s="52"/>
      <c r="D9" s="49">
        <v>143</v>
      </c>
      <c r="E9" s="50">
        <v>149</v>
      </c>
      <c r="F9" s="50">
        <v>153</v>
      </c>
      <c r="G9" s="50">
        <v>137</v>
      </c>
      <c r="H9" s="50">
        <v>132</v>
      </c>
      <c r="I9" s="50">
        <v>130</v>
      </c>
      <c r="J9" s="50">
        <v>144</v>
      </c>
      <c r="K9" s="50">
        <v>150</v>
      </c>
      <c r="L9" s="50">
        <v>159</v>
      </c>
      <c r="M9" s="50">
        <v>158</v>
      </c>
      <c r="N9" s="50">
        <v>169</v>
      </c>
      <c r="O9" s="30">
        <v>131.91128459517174</v>
      </c>
      <c r="P9" s="30">
        <v>65.117197996273362</v>
      </c>
      <c r="Q9" s="30">
        <v>91.360096316980275</v>
      </c>
      <c r="R9" s="30">
        <v>123.679</v>
      </c>
    </row>
    <row r="10" spans="1:18" ht="14.4" x14ac:dyDescent="0.3">
      <c r="A10" s="16" t="s">
        <v>24</v>
      </c>
      <c r="B10" s="64" t="s">
        <v>20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ht="14.4" x14ac:dyDescent="0.3">
      <c r="A11" s="28" t="s">
        <v>21</v>
      </c>
      <c r="B11" s="49"/>
      <c r="C11" s="50"/>
      <c r="D11" s="49">
        <v>162</v>
      </c>
      <c r="E11" s="50">
        <v>167</v>
      </c>
      <c r="F11" s="50">
        <v>169</v>
      </c>
      <c r="G11" s="50">
        <v>149</v>
      </c>
      <c r="H11" s="50">
        <v>143</v>
      </c>
      <c r="I11" s="50">
        <v>140</v>
      </c>
      <c r="J11" s="50">
        <v>155</v>
      </c>
      <c r="K11" s="50">
        <v>163</v>
      </c>
      <c r="L11" s="50">
        <v>172</v>
      </c>
      <c r="M11" s="50">
        <v>172</v>
      </c>
      <c r="N11" s="50">
        <v>183</v>
      </c>
      <c r="O11" s="30">
        <v>138.86456074529337</v>
      </c>
      <c r="P11" s="30">
        <v>68.901227758678459</v>
      </c>
      <c r="Q11" s="30">
        <v>94.79108300420053</v>
      </c>
      <c r="R11" s="30">
        <v>130.85599999999999</v>
      </c>
    </row>
    <row r="12" spans="1:18" ht="14.4" x14ac:dyDescent="0.3">
      <c r="A12" s="28" t="s">
        <v>22</v>
      </c>
      <c r="B12" s="51"/>
      <c r="C12" s="52"/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30">
        <v>0</v>
      </c>
      <c r="P12" s="30">
        <v>0</v>
      </c>
      <c r="Q12" s="30">
        <v>0</v>
      </c>
      <c r="R12" s="30">
        <v>0</v>
      </c>
    </row>
    <row r="13" spans="1:18" ht="14.4" x14ac:dyDescent="0.3">
      <c r="A13" s="29" t="s">
        <v>23</v>
      </c>
      <c r="B13" s="51"/>
      <c r="C13" s="52"/>
      <c r="D13" s="49">
        <v>162</v>
      </c>
      <c r="E13" s="50">
        <v>167</v>
      </c>
      <c r="F13" s="50">
        <v>169</v>
      </c>
      <c r="G13" s="50">
        <v>149</v>
      </c>
      <c r="H13" s="50">
        <v>143</v>
      </c>
      <c r="I13" s="50">
        <v>140</v>
      </c>
      <c r="J13" s="50">
        <v>155</v>
      </c>
      <c r="K13" s="50">
        <v>163</v>
      </c>
      <c r="L13" s="50">
        <v>172</v>
      </c>
      <c r="M13" s="50">
        <v>172</v>
      </c>
      <c r="N13" s="50">
        <v>183</v>
      </c>
      <c r="O13" s="30">
        <v>138.86456074529337</v>
      </c>
      <c r="P13" s="30">
        <v>68.901227758678459</v>
      </c>
      <c r="Q13" s="30">
        <v>94.79108300420053</v>
      </c>
      <c r="R13" s="30">
        <v>130.85599999999999</v>
      </c>
    </row>
    <row r="14" spans="1:18" ht="14.4" x14ac:dyDescent="0.3">
      <c r="A14" s="16" t="s">
        <v>25</v>
      </c>
      <c r="B14" s="65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t="14.4" x14ac:dyDescent="0.3">
      <c r="A15" s="28" t="s">
        <v>21</v>
      </c>
      <c r="B15" s="49"/>
      <c r="C15" s="50"/>
      <c r="D15" s="60">
        <v>0.6</v>
      </c>
      <c r="E15" s="61">
        <v>0.7</v>
      </c>
      <c r="F15" s="61">
        <v>0.6</v>
      </c>
      <c r="G15" s="61">
        <v>0.6</v>
      </c>
      <c r="H15" s="61">
        <v>0.5</v>
      </c>
      <c r="I15" s="61">
        <v>0.5</v>
      </c>
      <c r="J15" s="61">
        <v>0.5</v>
      </c>
      <c r="K15" s="61">
        <v>0.5</v>
      </c>
      <c r="L15" s="61">
        <v>0.5</v>
      </c>
      <c r="M15" s="61">
        <v>0.5</v>
      </c>
      <c r="N15" s="61">
        <v>0.5</v>
      </c>
      <c r="O15" s="59">
        <v>0.39479994462800067</v>
      </c>
      <c r="P15" s="59">
        <v>0.18556520579421873</v>
      </c>
      <c r="Q15" s="59">
        <v>0.21860615439579392</v>
      </c>
      <c r="R15" s="59">
        <v>0.25</v>
      </c>
    </row>
    <row r="16" spans="1:18" ht="14.4" x14ac:dyDescent="0.3">
      <c r="A16" s="28" t="s">
        <v>22</v>
      </c>
      <c r="B16" s="51"/>
      <c r="C16" s="52"/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59">
        <v>0</v>
      </c>
      <c r="P16" s="59">
        <v>0</v>
      </c>
      <c r="Q16" s="59">
        <v>0</v>
      </c>
      <c r="R16" s="59">
        <v>0</v>
      </c>
    </row>
    <row r="17" spans="1:18" ht="14.4" x14ac:dyDescent="0.3">
      <c r="A17" s="29" t="s">
        <v>23</v>
      </c>
      <c r="B17" s="51"/>
      <c r="C17" s="52"/>
      <c r="D17" s="60">
        <v>0.6</v>
      </c>
      <c r="E17" s="61">
        <v>0.6</v>
      </c>
      <c r="F17" s="61">
        <v>0.6</v>
      </c>
      <c r="G17" s="61">
        <v>0.6</v>
      </c>
      <c r="H17" s="61">
        <v>0.5</v>
      </c>
      <c r="I17" s="61">
        <v>0.5</v>
      </c>
      <c r="J17" s="61">
        <v>0.5</v>
      </c>
      <c r="K17" s="61">
        <v>0.5</v>
      </c>
      <c r="L17" s="61">
        <v>0.5</v>
      </c>
      <c r="M17" s="61">
        <v>0.5</v>
      </c>
      <c r="N17" s="61">
        <v>0.5</v>
      </c>
      <c r="O17" s="59">
        <v>0.39479994462800067</v>
      </c>
      <c r="P17" s="59">
        <v>0.18556520579421873</v>
      </c>
      <c r="Q17" s="59">
        <v>0.21860615439579392</v>
      </c>
      <c r="R17" s="59">
        <v>0.25</v>
      </c>
    </row>
    <row r="18" spans="1:18" ht="15.6" customHeight="1" x14ac:dyDescent="0.3">
      <c r="A18" s="16" t="s">
        <v>27</v>
      </c>
      <c r="B18" s="64" t="s">
        <v>28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ht="14.4" x14ac:dyDescent="0.3">
      <c r="A19" s="31" t="s">
        <v>29</v>
      </c>
      <c r="B19" s="49"/>
      <c r="C19" s="50"/>
      <c r="D19" s="49">
        <v>459</v>
      </c>
      <c r="E19" s="50">
        <v>479</v>
      </c>
      <c r="F19" s="50">
        <v>492</v>
      </c>
      <c r="G19" s="50">
        <v>438</v>
      </c>
      <c r="H19" s="50">
        <v>412</v>
      </c>
      <c r="I19" s="50">
        <v>397</v>
      </c>
      <c r="J19" s="50">
        <v>436</v>
      </c>
      <c r="K19" s="50">
        <v>456</v>
      </c>
      <c r="L19" s="50">
        <v>487</v>
      </c>
      <c r="M19" s="50">
        <v>503</v>
      </c>
      <c r="N19" s="50">
        <v>444</v>
      </c>
      <c r="O19" s="30">
        <v>449.90091890376533</v>
      </c>
      <c r="P19" s="30">
        <v>209.69801983373952</v>
      </c>
      <c r="Q19" s="30">
        <v>282</v>
      </c>
      <c r="R19" s="30">
        <v>355.79320000000001</v>
      </c>
    </row>
    <row r="20" spans="1:18" ht="14.4" x14ac:dyDescent="0.3">
      <c r="A20" s="53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LASSETER*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46.948900000000002</v>
      </c>
    </row>
    <row r="9" spans="1:2" x14ac:dyDescent="0.3">
      <c r="A9" s="25" t="s">
        <v>34</v>
      </c>
      <c r="B9" s="27">
        <v>0.3508</v>
      </c>
    </row>
    <row r="10" spans="1:2" x14ac:dyDescent="0.3">
      <c r="A10" s="25" t="s">
        <v>35</v>
      </c>
      <c r="B10" s="27">
        <v>50.129899999999999</v>
      </c>
    </row>
    <row r="11" spans="1:2" x14ac:dyDescent="0.3">
      <c r="A11" s="25" t="s">
        <v>36</v>
      </c>
      <c r="B11" s="27">
        <v>4.3891</v>
      </c>
    </row>
    <row r="12" spans="1:2" x14ac:dyDescent="0.3">
      <c r="A12" s="25" t="s">
        <v>37</v>
      </c>
      <c r="B12" s="27">
        <v>4.8890000000000002</v>
      </c>
    </row>
    <row r="13" spans="1:2" x14ac:dyDescent="0.3">
      <c r="A13" s="25" t="s">
        <v>38</v>
      </c>
      <c r="B13" s="27">
        <v>76.206299999999999</v>
      </c>
    </row>
    <row r="14" spans="1:2" x14ac:dyDescent="0.3">
      <c r="A14" s="25" t="s">
        <v>39</v>
      </c>
      <c r="B14" s="27">
        <v>12.5253</v>
      </c>
    </row>
    <row r="15" spans="1:2" x14ac:dyDescent="0.3">
      <c r="A15" s="25" t="s">
        <v>40</v>
      </c>
      <c r="B15" s="27">
        <v>22.400200000000002</v>
      </c>
    </row>
    <row r="16" spans="1:2" x14ac:dyDescent="0.3">
      <c r="A16" s="25" t="s">
        <v>41</v>
      </c>
      <c r="B16" s="27">
        <v>40.8718</v>
      </c>
    </row>
    <row r="17" spans="1:2" x14ac:dyDescent="0.3">
      <c r="A17" s="25" t="s">
        <v>42</v>
      </c>
      <c r="B17" s="27">
        <v>2.9912000000000001</v>
      </c>
    </row>
    <row r="18" spans="1:2" x14ac:dyDescent="0.3">
      <c r="A18" s="25" t="s">
        <v>43</v>
      </c>
      <c r="B18" s="27">
        <v>28.701799999999999</v>
      </c>
    </row>
    <row r="19" spans="1:2" x14ac:dyDescent="0.3">
      <c r="A19" s="25" t="s">
        <v>44</v>
      </c>
      <c r="B19" s="27">
        <v>17.546900000000001</v>
      </c>
    </row>
    <row r="20" spans="1:2" x14ac:dyDescent="0.3">
      <c r="A20" s="25" t="s">
        <v>45</v>
      </c>
      <c r="B20" s="27">
        <v>17.5169</v>
      </c>
    </row>
    <row r="21" spans="1:2" x14ac:dyDescent="0.3">
      <c r="A21" s="25" t="s">
        <v>46</v>
      </c>
      <c r="B21" s="27">
        <v>0</v>
      </c>
    </row>
    <row r="22" spans="1:2" ht="15" customHeight="1" x14ac:dyDescent="0.3">
      <c r="A22" s="25" t="s">
        <v>47</v>
      </c>
      <c r="B22" s="27">
        <v>26.2149</v>
      </c>
    </row>
    <row r="23" spans="1:2" x14ac:dyDescent="0.3">
      <c r="A23" s="25" t="s">
        <v>48</v>
      </c>
      <c r="B23" s="27">
        <v>0.62890000000000001</v>
      </c>
    </row>
    <row r="24" spans="1:2" x14ac:dyDescent="0.3">
      <c r="A24" s="25" t="s">
        <v>49</v>
      </c>
      <c r="B24" s="27">
        <v>2.1907000000000001</v>
      </c>
    </row>
    <row r="25" spans="1:2" x14ac:dyDescent="0.3">
      <c r="A25" s="25" t="s">
        <v>50</v>
      </c>
      <c r="B25" s="27">
        <v>1.2904</v>
      </c>
    </row>
    <row r="26" spans="1:2" x14ac:dyDescent="0.3">
      <c r="A26" s="21" t="s">
        <v>51</v>
      </c>
      <c r="B26" s="22">
        <v>355.8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LASSETER*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27.431999999999999</v>
      </c>
    </row>
    <row r="9" spans="1:2" x14ac:dyDescent="0.3">
      <c r="A9" s="4" t="s">
        <v>55</v>
      </c>
      <c r="B9" s="27">
        <v>0</v>
      </c>
    </row>
    <row r="10" spans="1:2" x14ac:dyDescent="0.3">
      <c r="A10" s="4" t="s">
        <v>56</v>
      </c>
      <c r="B10" s="27">
        <v>15.5413</v>
      </c>
    </row>
    <row r="11" spans="1:2" x14ac:dyDescent="0.3">
      <c r="A11" s="4" t="s">
        <v>57</v>
      </c>
      <c r="B11" s="27">
        <v>10.356299999999999</v>
      </c>
    </row>
    <row r="12" spans="1:2" x14ac:dyDescent="0.3">
      <c r="A12" s="4" t="s">
        <v>58</v>
      </c>
      <c r="B12" s="27">
        <v>0</v>
      </c>
    </row>
    <row r="13" spans="1:2" x14ac:dyDescent="0.3">
      <c r="A13" s="4" t="s">
        <v>59</v>
      </c>
      <c r="B13" s="27">
        <v>2.6025999999999998</v>
      </c>
    </row>
    <row r="14" spans="1:2" x14ac:dyDescent="0.3">
      <c r="A14" s="4" t="s">
        <v>60</v>
      </c>
      <c r="B14" s="27">
        <v>1.5887</v>
      </c>
    </row>
    <row r="15" spans="1:2" x14ac:dyDescent="0.3">
      <c r="A15" s="4" t="s">
        <v>61</v>
      </c>
      <c r="B15" s="27">
        <v>23.977799999999998</v>
      </c>
    </row>
    <row r="16" spans="1:2" x14ac:dyDescent="0.3">
      <c r="A16" s="4" t="s">
        <v>62</v>
      </c>
      <c r="B16" s="27">
        <v>7.5674999999999999</v>
      </c>
    </row>
    <row r="17" spans="1:2" x14ac:dyDescent="0.3">
      <c r="A17" s="4" t="s">
        <v>40</v>
      </c>
      <c r="B17" s="27">
        <v>17.685600000000001</v>
      </c>
    </row>
    <row r="18" spans="1:2" x14ac:dyDescent="0.3">
      <c r="A18" s="4" t="s">
        <v>63</v>
      </c>
      <c r="B18" s="27">
        <v>4.2747999999999999</v>
      </c>
    </row>
    <row r="19" spans="1:2" x14ac:dyDescent="0.3">
      <c r="A19" s="4" t="s">
        <v>64</v>
      </c>
      <c r="B19" s="27">
        <v>0</v>
      </c>
    </row>
    <row r="20" spans="1:2" x14ac:dyDescent="0.3">
      <c r="A20" s="4" t="s">
        <v>65</v>
      </c>
      <c r="B20" s="27">
        <v>0</v>
      </c>
    </row>
    <row r="21" spans="1:2" x14ac:dyDescent="0.3">
      <c r="A21" s="5" t="s">
        <v>66</v>
      </c>
      <c r="B21" s="32">
        <f>SUM(B8:B20)</f>
        <v>111.0266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0.78459999999999996</v>
      </c>
    </row>
    <row r="25" spans="1:2" x14ac:dyDescent="0.3">
      <c r="A25" s="4" t="s">
        <v>69</v>
      </c>
      <c r="B25" s="27">
        <v>6.8682999999999996</v>
      </c>
    </row>
    <row r="26" spans="1:2" x14ac:dyDescent="0.3">
      <c r="A26" s="4" t="s">
        <v>70</v>
      </c>
      <c r="B26" s="27">
        <v>2.1154999999999999</v>
      </c>
    </row>
    <row r="27" spans="1:2" x14ac:dyDescent="0.3">
      <c r="A27" s="5" t="s">
        <v>71</v>
      </c>
      <c r="B27" s="32">
        <f>SUM(B24:B26)</f>
        <v>9.7683999999999997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2">
        <v>2.8843999999999999</v>
      </c>
    </row>
    <row r="30" spans="1:2" x14ac:dyDescent="0.3">
      <c r="A30" s="33" t="s">
        <v>73</v>
      </c>
      <c r="B30" s="34">
        <f>SUM(B29,B27,B21)</f>
        <v>123.6794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B8" sqref="B8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LASSETER*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7"/>
      <c r="B5" s="66" t="s">
        <v>74</v>
      </c>
      <c r="C5" s="66"/>
      <c r="D5" s="66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5"/>
      <c r="C7" s="35"/>
      <c r="D7" s="35"/>
    </row>
    <row r="8" spans="1:4" x14ac:dyDescent="0.3">
      <c r="A8" s="36" t="s">
        <v>54</v>
      </c>
      <c r="B8" s="57">
        <v>0</v>
      </c>
      <c r="C8" s="57">
        <v>0</v>
      </c>
      <c r="D8" s="57">
        <v>0</v>
      </c>
    </row>
    <row r="9" spans="1:4" x14ac:dyDescent="0.3">
      <c r="A9" s="36" t="s">
        <v>56</v>
      </c>
      <c r="B9" s="57">
        <v>0</v>
      </c>
      <c r="C9" s="57">
        <v>0</v>
      </c>
      <c r="D9" s="57">
        <v>0</v>
      </c>
    </row>
    <row r="10" spans="1:4" x14ac:dyDescent="0.3">
      <c r="A10" s="36" t="s">
        <v>79</v>
      </c>
      <c r="B10" s="57">
        <v>0</v>
      </c>
      <c r="C10" s="57">
        <v>0</v>
      </c>
      <c r="D10" s="57">
        <v>0</v>
      </c>
    </row>
    <row r="11" spans="1:4" x14ac:dyDescent="0.3">
      <c r="A11" s="36" t="s">
        <v>80</v>
      </c>
      <c r="B11" s="57">
        <v>0.01</v>
      </c>
      <c r="C11" s="57">
        <v>0</v>
      </c>
      <c r="D11" s="57">
        <v>0.01</v>
      </c>
    </row>
    <row r="12" spans="1:4" x14ac:dyDescent="0.3">
      <c r="A12" s="36" t="s">
        <v>61</v>
      </c>
      <c r="B12" s="57">
        <v>0</v>
      </c>
      <c r="C12" s="57">
        <v>0</v>
      </c>
      <c r="D12" s="57">
        <v>0</v>
      </c>
    </row>
    <row r="13" spans="1:4" x14ac:dyDescent="0.3">
      <c r="A13" s="36" t="s">
        <v>40</v>
      </c>
      <c r="B13" s="57">
        <v>4.5999999999999999E-2</v>
      </c>
      <c r="C13" s="57">
        <v>0</v>
      </c>
      <c r="D13" s="57">
        <v>4.5999999999999999E-2</v>
      </c>
    </row>
    <row r="14" spans="1:4" x14ac:dyDescent="0.3">
      <c r="A14" s="36" t="s">
        <v>63</v>
      </c>
      <c r="B14" s="57">
        <v>4.7E-2</v>
      </c>
      <c r="C14" s="57">
        <v>1.4E-2</v>
      </c>
      <c r="D14" s="57">
        <v>6.2E-2</v>
      </c>
    </row>
    <row r="15" spans="1:4" x14ac:dyDescent="0.3">
      <c r="A15" s="36" t="s">
        <v>64</v>
      </c>
      <c r="B15" s="57">
        <v>0</v>
      </c>
      <c r="C15" s="57">
        <v>2E-3</v>
      </c>
      <c r="D15" s="57">
        <v>2E-3</v>
      </c>
    </row>
    <row r="16" spans="1:4" x14ac:dyDescent="0.3">
      <c r="A16" s="36" t="s">
        <v>65</v>
      </c>
      <c r="B16" s="57">
        <v>4.0000000000000001E-3</v>
      </c>
      <c r="C16" s="57">
        <v>2E-3</v>
      </c>
      <c r="D16" s="57">
        <v>6.0000000000000001E-3</v>
      </c>
    </row>
    <row r="17" spans="1:4" x14ac:dyDescent="0.3">
      <c r="A17" s="36" t="s">
        <v>81</v>
      </c>
      <c r="B17" s="57">
        <v>7.0000000000000007E-2</v>
      </c>
      <c r="C17" s="57">
        <v>1.7999999999999999E-2</v>
      </c>
      <c r="D17" s="57">
        <v>8.7999999999999995E-2</v>
      </c>
    </row>
    <row r="18" spans="1:4" x14ac:dyDescent="0.3">
      <c r="A18" s="36" t="s">
        <v>70</v>
      </c>
      <c r="B18" s="57">
        <v>0.01</v>
      </c>
      <c r="C18" s="57">
        <v>3.0000000000000001E-3</v>
      </c>
      <c r="D18" s="57">
        <v>1.4E-2</v>
      </c>
    </row>
    <row r="19" spans="1:4" x14ac:dyDescent="0.3">
      <c r="A19" s="36" t="s">
        <v>72</v>
      </c>
      <c r="B19" s="57">
        <v>0</v>
      </c>
      <c r="C19" s="57">
        <v>2.3E-2</v>
      </c>
      <c r="D19" s="57">
        <v>2.3E-2</v>
      </c>
    </row>
    <row r="20" spans="1:4" x14ac:dyDescent="0.3">
      <c r="A20" s="38" t="s">
        <v>82</v>
      </c>
      <c r="B20" s="58">
        <v>0.188</v>
      </c>
      <c r="C20" s="58">
        <v>6.0999999999999999E-2</v>
      </c>
      <c r="D20" s="58">
        <v>0.25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B1" zoomScale="90" zoomScaleNormal="90" workbookViewId="0">
      <selection activeCell="F5" sqref="F5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39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3"/>
      <c r="B4" s="44"/>
      <c r="C4" s="45" t="s">
        <v>87</v>
      </c>
      <c r="D4" s="67" t="s">
        <v>88</v>
      </c>
      <c r="E4" s="67"/>
      <c r="F4" s="46" t="s">
        <v>89</v>
      </c>
    </row>
    <row r="5" spans="1:8" x14ac:dyDescent="0.3">
      <c r="A5" s="68" t="s">
        <v>21</v>
      </c>
      <c r="B5" s="8" t="s">
        <v>90</v>
      </c>
      <c r="C5" s="9">
        <v>1754</v>
      </c>
      <c r="D5" s="9">
        <v>633</v>
      </c>
      <c r="E5" s="9">
        <v>692.6</v>
      </c>
      <c r="F5" s="54">
        <v>4.3899999999999997</v>
      </c>
      <c r="G5" s="10"/>
      <c r="H5" s="10"/>
    </row>
    <row r="6" spans="1:8" x14ac:dyDescent="0.3">
      <c r="A6" s="69"/>
      <c r="B6" s="8" t="s">
        <v>91</v>
      </c>
      <c r="C6" s="9">
        <v>43.6</v>
      </c>
      <c r="D6" s="9">
        <v>12.6</v>
      </c>
      <c r="E6" s="9">
        <v>15.1</v>
      </c>
      <c r="F6" s="54">
        <v>4.4999999999999998E-2</v>
      </c>
      <c r="G6" s="10"/>
      <c r="H6" s="10"/>
    </row>
    <row r="7" spans="1:8" x14ac:dyDescent="0.3">
      <c r="A7" s="69"/>
      <c r="B7" s="8" t="s">
        <v>92</v>
      </c>
      <c r="C7" s="9">
        <v>350</v>
      </c>
      <c r="D7" s="9">
        <v>143.9</v>
      </c>
      <c r="E7" s="9">
        <v>159.9</v>
      </c>
      <c r="F7" s="54">
        <v>0.76300000000000001</v>
      </c>
      <c r="G7" s="10"/>
      <c r="H7" s="10"/>
    </row>
    <row r="8" spans="1:8" x14ac:dyDescent="0.3">
      <c r="A8" s="69"/>
      <c r="B8" s="8" t="s">
        <v>93</v>
      </c>
      <c r="C8" s="9">
        <v>317.2</v>
      </c>
      <c r="D8" s="9">
        <v>82.7</v>
      </c>
      <c r="E8" s="9">
        <v>97.1</v>
      </c>
      <c r="F8" s="54">
        <v>1.006</v>
      </c>
      <c r="G8" s="10"/>
      <c r="H8" s="10"/>
    </row>
    <row r="9" spans="1:8" x14ac:dyDescent="0.3">
      <c r="A9" s="69"/>
      <c r="B9" s="8" t="s">
        <v>94</v>
      </c>
      <c r="C9" s="9">
        <v>375.2</v>
      </c>
      <c r="D9" s="9">
        <v>96.8</v>
      </c>
      <c r="E9" s="9">
        <v>114</v>
      </c>
      <c r="F9" s="54">
        <v>0.873</v>
      </c>
      <c r="G9" s="10"/>
      <c r="H9" s="10"/>
    </row>
    <row r="10" spans="1:8" x14ac:dyDescent="0.3">
      <c r="A10" s="69"/>
      <c r="B10" s="8" t="s">
        <v>95</v>
      </c>
      <c r="C10" s="9">
        <v>71.599999999999994</v>
      </c>
      <c r="D10" s="9">
        <v>13.9</v>
      </c>
      <c r="E10" s="9">
        <v>16.100000000000001</v>
      </c>
      <c r="F10" s="54">
        <v>0.18099999999999999</v>
      </c>
      <c r="G10" s="10"/>
      <c r="H10" s="10"/>
    </row>
    <row r="11" spans="1:8" x14ac:dyDescent="0.3">
      <c r="A11" s="69"/>
      <c r="B11" s="12" t="s">
        <v>96</v>
      </c>
      <c r="C11" s="13">
        <v>355.8</v>
      </c>
      <c r="D11" s="13">
        <v>123.7</v>
      </c>
      <c r="E11" s="13">
        <v>130.9</v>
      </c>
      <c r="F11" s="55">
        <v>0.25</v>
      </c>
      <c r="G11" s="10"/>
      <c r="H11" s="10"/>
    </row>
    <row r="12" spans="1:8" x14ac:dyDescent="0.3">
      <c r="A12" s="69"/>
      <c r="B12" s="47" t="s">
        <v>97</v>
      </c>
      <c r="C12" s="48">
        <v>1754</v>
      </c>
      <c r="D12" s="48">
        <v>633</v>
      </c>
      <c r="E12" s="48">
        <v>692.6</v>
      </c>
      <c r="F12" s="56">
        <v>4.3899999999999997</v>
      </c>
      <c r="G12" s="10"/>
      <c r="H12" s="10"/>
    </row>
    <row r="13" spans="1:8" x14ac:dyDescent="0.3">
      <c r="A13" s="69"/>
      <c r="B13" s="47" t="s">
        <v>98</v>
      </c>
      <c r="C13" s="48">
        <v>1513.5</v>
      </c>
      <c r="D13" s="48">
        <v>473.6</v>
      </c>
      <c r="E13" s="48">
        <v>533.1</v>
      </c>
      <c r="F13" s="56">
        <v>3.1179999999999999</v>
      </c>
      <c r="G13" s="10"/>
      <c r="H13" s="10"/>
    </row>
    <row r="14" spans="1:8" x14ac:dyDescent="0.3">
      <c r="A14" s="69"/>
      <c r="B14" s="47" t="s">
        <v>99</v>
      </c>
      <c r="C14" s="48" t="s">
        <v>100</v>
      </c>
      <c r="D14" s="48" t="s">
        <v>100</v>
      </c>
      <c r="E14" s="48" t="s">
        <v>100</v>
      </c>
      <c r="F14" s="56" t="s">
        <v>100</v>
      </c>
      <c r="H14" s="10"/>
    </row>
    <row r="15" spans="1:8" x14ac:dyDescent="0.3">
      <c r="A15" s="70"/>
      <c r="B15" s="47" t="s">
        <v>101</v>
      </c>
      <c r="C15" s="48">
        <v>3267.4</v>
      </c>
      <c r="D15" s="48">
        <v>1106.5999999999999</v>
      </c>
      <c r="E15" s="48">
        <v>1225.7</v>
      </c>
      <c r="F15" s="56">
        <v>7.508</v>
      </c>
      <c r="H15" s="10"/>
    </row>
    <row r="16" spans="1:8" x14ac:dyDescent="0.3">
      <c r="A16" s="69" t="s">
        <v>22</v>
      </c>
      <c r="B16" s="8" t="s">
        <v>90</v>
      </c>
      <c r="C16" s="9"/>
      <c r="D16" s="9">
        <v>390.7</v>
      </c>
      <c r="E16" s="9">
        <v>484.4</v>
      </c>
      <c r="F16" s="54">
        <v>3</v>
      </c>
      <c r="H16" s="10"/>
    </row>
    <row r="17" spans="1:8" x14ac:dyDescent="0.3">
      <c r="A17" s="69"/>
      <c r="B17" s="8" t="s">
        <v>91</v>
      </c>
      <c r="C17" s="9"/>
      <c r="D17" s="9">
        <v>6.9</v>
      </c>
      <c r="E17" s="9">
        <v>8.6</v>
      </c>
      <c r="F17" s="54">
        <v>0.05</v>
      </c>
      <c r="H17" s="10"/>
    </row>
    <row r="18" spans="1:8" x14ac:dyDescent="0.3">
      <c r="A18" s="69"/>
      <c r="B18" s="8" t="s">
        <v>92</v>
      </c>
      <c r="C18" s="9"/>
      <c r="D18" s="9">
        <v>64.7</v>
      </c>
      <c r="E18" s="9">
        <v>80.2</v>
      </c>
      <c r="F18" s="54">
        <v>0.5</v>
      </c>
      <c r="H18" s="10"/>
    </row>
    <row r="19" spans="1:8" x14ac:dyDescent="0.3">
      <c r="A19" s="69"/>
      <c r="B19" s="8" t="s">
        <v>93</v>
      </c>
      <c r="C19" s="9"/>
      <c r="D19" s="9">
        <v>48.4</v>
      </c>
      <c r="E19" s="9">
        <v>59.9</v>
      </c>
      <c r="F19" s="54">
        <v>0.37</v>
      </c>
      <c r="H19" s="10"/>
    </row>
    <row r="20" spans="1:8" x14ac:dyDescent="0.3">
      <c r="A20" s="69"/>
      <c r="B20" s="8" t="s">
        <v>94</v>
      </c>
      <c r="C20" s="9"/>
      <c r="D20" s="9">
        <v>62.1</v>
      </c>
      <c r="E20" s="9">
        <v>77</v>
      </c>
      <c r="F20" s="54">
        <v>0.48</v>
      </c>
      <c r="H20" s="10"/>
    </row>
    <row r="21" spans="1:8" x14ac:dyDescent="0.3">
      <c r="A21" s="69"/>
      <c r="B21" s="8" t="s">
        <v>95</v>
      </c>
      <c r="C21" s="9"/>
      <c r="D21" s="9">
        <v>11.6</v>
      </c>
      <c r="E21" s="9">
        <v>14.4</v>
      </c>
      <c r="F21" s="54">
        <v>0.09</v>
      </c>
      <c r="H21" s="10"/>
    </row>
    <row r="22" spans="1:8" x14ac:dyDescent="0.3">
      <c r="A22" s="69"/>
      <c r="B22" s="12" t="s">
        <v>96</v>
      </c>
      <c r="C22" s="13"/>
      <c r="D22" s="13">
        <v>0</v>
      </c>
      <c r="E22" s="13">
        <v>0</v>
      </c>
      <c r="F22" s="55">
        <v>0</v>
      </c>
      <c r="H22" s="10"/>
    </row>
    <row r="23" spans="1:8" x14ac:dyDescent="0.3">
      <c r="A23" s="69"/>
      <c r="B23" s="47" t="s">
        <v>97</v>
      </c>
      <c r="C23" s="48"/>
      <c r="D23" s="48">
        <v>390.7</v>
      </c>
      <c r="E23" s="48">
        <v>484.4</v>
      </c>
      <c r="F23" s="56">
        <v>3</v>
      </c>
      <c r="H23" s="10"/>
    </row>
    <row r="24" spans="1:8" x14ac:dyDescent="0.3">
      <c r="A24" s="69"/>
      <c r="B24" s="47" t="s">
        <v>98</v>
      </c>
      <c r="C24" s="48"/>
      <c r="D24" s="48">
        <v>193.6</v>
      </c>
      <c r="E24" s="48">
        <v>240.1</v>
      </c>
      <c r="F24" s="56">
        <v>1.5</v>
      </c>
    </row>
    <row r="25" spans="1:8" x14ac:dyDescent="0.3">
      <c r="A25" s="69"/>
      <c r="B25" s="47" t="s">
        <v>99</v>
      </c>
      <c r="C25" s="48"/>
      <c r="D25" s="48">
        <v>556.4</v>
      </c>
      <c r="E25" s="48">
        <v>691.5</v>
      </c>
      <c r="F25" s="56">
        <v>4.3</v>
      </c>
    </row>
    <row r="26" spans="1:8" x14ac:dyDescent="0.3">
      <c r="A26" s="70"/>
      <c r="B26" s="47" t="s">
        <v>102</v>
      </c>
      <c r="C26" s="48"/>
      <c r="D26" s="48">
        <v>1140.7</v>
      </c>
      <c r="E26" s="48">
        <v>1416</v>
      </c>
      <c r="F26" s="56">
        <v>8.81</v>
      </c>
    </row>
    <row r="27" spans="1:8" x14ac:dyDescent="0.3">
      <c r="A27" s="68" t="s">
        <v>23</v>
      </c>
      <c r="B27" s="8" t="s">
        <v>90</v>
      </c>
      <c r="C27" s="9">
        <v>1754</v>
      </c>
      <c r="D27" s="9">
        <v>1023.7</v>
      </c>
      <c r="E27" s="9">
        <v>1177</v>
      </c>
      <c r="F27" s="54">
        <v>7.4</v>
      </c>
    </row>
    <row r="28" spans="1:8" x14ac:dyDescent="0.3">
      <c r="A28" s="69"/>
      <c r="B28" s="8" t="s">
        <v>91</v>
      </c>
      <c r="C28" s="9">
        <v>43.6</v>
      </c>
      <c r="D28" s="9">
        <v>19.5</v>
      </c>
      <c r="E28" s="9">
        <v>23.7</v>
      </c>
      <c r="F28" s="54">
        <v>0.1</v>
      </c>
    </row>
    <row r="29" spans="1:8" x14ac:dyDescent="0.3">
      <c r="A29" s="69"/>
      <c r="B29" s="8" t="s">
        <v>92</v>
      </c>
      <c r="C29" s="9">
        <v>350</v>
      </c>
      <c r="D29" s="9">
        <v>208.6</v>
      </c>
      <c r="E29" s="9">
        <v>240.1</v>
      </c>
      <c r="F29" s="54">
        <v>1.3</v>
      </c>
    </row>
    <row r="30" spans="1:8" x14ac:dyDescent="0.3">
      <c r="A30" s="69"/>
      <c r="B30" s="8" t="s">
        <v>93</v>
      </c>
      <c r="C30" s="9">
        <v>317.2</v>
      </c>
      <c r="D30" s="9">
        <v>131</v>
      </c>
      <c r="E30" s="9">
        <v>157.1</v>
      </c>
      <c r="F30" s="54">
        <v>1.4</v>
      </c>
    </row>
    <row r="31" spans="1:8" x14ac:dyDescent="0.3">
      <c r="A31" s="69"/>
      <c r="B31" s="8" t="s">
        <v>94</v>
      </c>
      <c r="C31" s="9">
        <v>375.2</v>
      </c>
      <c r="D31" s="9">
        <v>158.9</v>
      </c>
      <c r="E31" s="9">
        <v>191</v>
      </c>
      <c r="F31" s="54">
        <v>1.4</v>
      </c>
    </row>
    <row r="32" spans="1:8" x14ac:dyDescent="0.3">
      <c r="A32" s="69"/>
      <c r="B32" s="8" t="s">
        <v>95</v>
      </c>
      <c r="C32" s="9">
        <v>71.599999999999994</v>
      </c>
      <c r="D32" s="9">
        <v>25.5</v>
      </c>
      <c r="E32" s="9">
        <v>30.5</v>
      </c>
      <c r="F32" s="54">
        <v>0.3</v>
      </c>
    </row>
    <row r="33" spans="1:6" x14ac:dyDescent="0.3">
      <c r="A33" s="69"/>
      <c r="B33" s="12" t="s">
        <v>96</v>
      </c>
      <c r="C33" s="13">
        <v>355.8</v>
      </c>
      <c r="D33" s="13">
        <v>123.7</v>
      </c>
      <c r="E33" s="13">
        <v>130.9</v>
      </c>
      <c r="F33" s="55">
        <v>0.2</v>
      </c>
    </row>
    <row r="34" spans="1:6" x14ac:dyDescent="0.3">
      <c r="A34" s="69"/>
      <c r="B34" s="47" t="s">
        <v>97</v>
      </c>
      <c r="C34" s="48">
        <v>1754</v>
      </c>
      <c r="D34" s="48">
        <v>1023.7</v>
      </c>
      <c r="E34" s="48">
        <v>1177</v>
      </c>
      <c r="F34" s="56">
        <v>7.4</v>
      </c>
    </row>
    <row r="35" spans="1:6" x14ac:dyDescent="0.3">
      <c r="A35" s="69"/>
      <c r="B35" s="47" t="s">
        <v>98</v>
      </c>
      <c r="C35" s="48">
        <v>1513.5</v>
      </c>
      <c r="D35" s="48">
        <v>667.2</v>
      </c>
      <c r="E35" s="48">
        <v>773.2</v>
      </c>
      <c r="F35" s="56">
        <v>4.5999999999999996</v>
      </c>
    </row>
    <row r="36" spans="1:6" x14ac:dyDescent="0.3">
      <c r="A36" s="69"/>
      <c r="B36" s="47" t="s">
        <v>99</v>
      </c>
      <c r="C36" s="48" t="s">
        <v>100</v>
      </c>
      <c r="D36" s="48">
        <v>556.4</v>
      </c>
      <c r="E36" s="48">
        <v>691.5</v>
      </c>
      <c r="F36" s="56">
        <v>4.3</v>
      </c>
    </row>
    <row r="37" spans="1:6" x14ac:dyDescent="0.3">
      <c r="A37" s="70"/>
      <c r="B37" s="47" t="s">
        <v>103</v>
      </c>
      <c r="C37" s="48">
        <v>3267.4</v>
      </c>
      <c r="D37" s="48">
        <v>2247.3000000000002</v>
      </c>
      <c r="E37" s="48">
        <v>2641.7</v>
      </c>
      <c r="F37" s="56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0710AA-7CA5-4192-8BED-E1AB5BB41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2024-07-21T00:43:53Z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e8b329a6-f00d-40d2-9936-df2a6f56c5ea</vt:lpwstr>
  </property>
  <property fmtid="{D5CDD505-2E9C-101B-9397-08002B2CF9AE}" pid="23" name="MSIP_Label_72160a83-df68-4146-9dd5-ccaae79426db_ContentBits">
    <vt:lpwstr>3</vt:lpwstr>
  </property>
</Properties>
</file>