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20C8D81B-1DB6-4400-8548-16B43640C108}" xr6:coauthVersionLast="47" xr6:coauthVersionMax="47" xr10:uidLastSave="{00000000-0000-0000-0000-000000000000}"/>
  <bookViews>
    <workbookView xWindow="252" yWindow="72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jobs'!$A$1:$B$22</definedName>
    <definedName name="_xlnm.Print_Area" localSheetId="2">GVA!$A$1:$B$31</definedName>
    <definedName name="_xlnm.Print_Area" localSheetId="0">'Regional Summary'!$A$1:$A$21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<sst xmlns="http://schemas.openxmlformats.org/spreadsheetml/2006/main" count="158" uniqueCount="105">
  <si>
    <t>DARWIN*</t>
  </si>
  <si>
    <t>NORTHERN TERRITORY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</si>
  <si>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</si>
  <si>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</si>
  <si>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</si>
  <si>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</si>
  <si>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</si>
  <si>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</si>
  <si>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</si>
  <si>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</si>
  <si>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</si>
  <si>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</si>
  <si>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</si>
  <si>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</si>
  <si>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</si>
  <si>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</si>
  <si>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</si>
  <si>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</si>
  <si>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</si>
  <si>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</si>
  <si>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</si>
  <si>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</si>
  <si>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</si>
  <si>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</si>
  <si>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</si>
  <si>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</si>
  <si>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</si>
  <si>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</si>
  <si>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</si>
  <si>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</si>
  <si>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* estimates from 2008-09 to 2018-19 are smoothed by taking three year averages. Results from 2019-20 to 2022-23 are unsmoothed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</si>
  <si>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</si>
  <si>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</si>
  <si>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</si>
  <si>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</si>
  <si>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</si>
  <si>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</si>
  <si>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</si>
  <si>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</si>
  <si>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</si>
  <si>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</si>
  <si>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</si>
  <si>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</si>
  <si>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</si>
  <si>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</si>
  <si>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</si>
  <si>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</si>
  <si>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</si>
  <si>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</si>
  <si>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</si>
  <si>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</si>
  <si>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</si>
  <si>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</si>
  <si>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</si>
  <si>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</si>
  <si>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</si>
  <si>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</si>
  <si>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</si>
  <si>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</si>
  <si>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</si>
  <si>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</si>
  <si>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</si>
  <si>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</si>
  <si>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</si>
  <si>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</si>
  <si>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</si>
  <si>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</si>
  <si>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</si>
  <si>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</si>
  <si>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</si>
  <si>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</si>
  <si>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</si>
  <si>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</si>
  <si>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</si>
  <si>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2022-23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</si>
  <si>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</si>
  <si>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</si>
  <si>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</si>
  <si>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</si>
  <si>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</si>
  <si>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</si>
  <si>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</si>
  <si>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</si>
  <si>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r>
      <t>NORTHERN TERRITORY, 2022</t>
    </r>
    <r>
      <rPr>
        <b/>
        <sz val="20"/>
        <color theme="6" tint="-0.499984740745262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</si>
  <si>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</si>
  <si>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</si>
  <si>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</si>
  <si>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</si>
  <si>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</si>
  <si>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</si>
  <si>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</si>
  <si>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</si>
  <si>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</si>
  <si>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</si>
  <si>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</si>
  <si>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</si>
  <si>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</si>
  <si>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Capital city Northern Territory</t>
  </si>
  <si>
    <t>Regional Northern Territory</t>
  </si>
  <si>
    <t>Rest of Australia (Northern Territory)</t>
  </si>
  <si>
    <t>-</t>
  </si>
  <si>
    <t>Total direct contribution Northern Territory</t>
  </si>
  <si>
    <t>Total indirect contribution Northern Territory</t>
  </si>
  <si>
    <t>Total contribution Northern Territory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</si>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</sst>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242424"/>
      <name val="Aptos Narrow"/>
      <charset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5" fillId="3" borderId="5" applyNumberFormat="0" applyBorder="0" applyProtection="0">
      <alignment horizontal="left" vertical="center"/>
    </xf>
    <xf numFmtId="165" fontId="8" fillId="0" borderId="6" applyFill="0">
      <alignment horizontal="left" vertical="center"/>
    </xf>
    <xf numFmtId="166" fontId="6" fillId="0" borderId="0" applyBorder="0">
      <alignment horizontal="right" vertical="center"/>
    </xf>
    <xf numFmtId="164" fontId="7" fillId="0" borderId="0" applyBorder="0" applyProtection="0">
      <alignment horizontal="right" vertical="center"/>
    </xf>
    <xf numFmtId="0" fontId="16" fillId="4" borderId="14">
      <alignment horizontal="left" vertical="center" indent="1"/>
      <protection locked="0"/>
    </xf>
    <xf numFmtId="43" fontId="2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7" fillId="0" borderId="0" xfId="6" applyFont="1" applyFill="1" applyBorder="1" applyAlignment="1">
      <alignment vertical="center"/>
      <protection locked="0"/>
    </xf>
    <xf numFmtId="3" fontId="17" fillId="0" borderId="0" xfId="6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6" applyFont="1" applyFill="1" applyBorder="1" applyAlignment="1">
      <alignment vertical="center"/>
      <protection locked="0"/>
    </xf>
    <xf numFmtId="3" fontId="20" fillId="5" borderId="0" xfId="6" applyNumberFormat="1" applyFont="1" applyFill="1" applyBorder="1" applyAlignment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6" borderId="0" xfId="0" quotePrefix="1" applyFont="1" applyFill="1" applyAlignment="1">
      <alignment vertical="center"/>
    </xf>
    <xf numFmtId="0" fontId="3" fillId="6" borderId="7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/>
    <xf numFmtId="168" fontId="11" fillId="0" borderId="3" xfId="0" applyNumberFormat="1" applyFont="1" applyBorder="1"/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168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8" fontId="12" fillId="0" borderId="3" xfId="0" applyNumberFormat="1" applyFont="1" applyBorder="1"/>
    <xf numFmtId="0" fontId="3" fillId="6" borderId="0" xfId="0" applyFont="1" applyFill="1" applyAlignment="1">
      <alignment vertical="center" wrapText="1"/>
    </xf>
    <xf numFmtId="168" fontId="3" fillId="6" borderId="0" xfId="0" applyNumberFormat="1" applyFont="1" applyFill="1" applyAlignment="1">
      <alignment vertical="center" wrapText="1"/>
    </xf>
    <xf numFmtId="3" fontId="11" fillId="0" borderId="3" xfId="0" applyNumberFormat="1" applyFont="1" applyBorder="1"/>
    <xf numFmtId="167" fontId="11" fillId="0" borderId="3" xfId="0" applyNumberFormat="1" applyFont="1" applyBorder="1"/>
    <xf numFmtId="0" fontId="3" fillId="6" borderId="2" xfId="0" applyFont="1" applyFill="1" applyBorder="1" applyAlignment="1">
      <alignment horizontal="left" vertical="center"/>
    </xf>
    <xf numFmtId="0" fontId="9" fillId="6" borderId="0" xfId="0" applyFont="1" applyFill="1"/>
    <xf numFmtId="0" fontId="15" fillId="6" borderId="8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horizontal="right" vertical="center"/>
    </xf>
    <xf numFmtId="0" fontId="20" fillId="6" borderId="12" xfId="0" quotePrefix="1" applyFont="1" applyFill="1" applyBorder="1" applyAlignment="1">
      <alignment horizontal="right" vertical="center"/>
    </xf>
    <xf numFmtId="0" fontId="3" fillId="6" borderId="16" xfId="0" applyFont="1" applyFill="1" applyBorder="1"/>
    <xf numFmtId="3" fontId="3" fillId="6" borderId="16" xfId="0" applyNumberFormat="1" applyFont="1" applyFill="1" applyBorder="1" applyAlignment="1">
      <alignment horizontal="right"/>
    </xf>
    <xf numFmtId="0" fontId="25" fillId="0" borderId="20" xfId="0" applyFont="1" applyBorder="1"/>
    <xf numFmtId="0" fontId="25" fillId="0" borderId="21" xfId="0" applyFont="1" applyBorder="1"/>
    <xf numFmtId="0" fontId="25" fillId="0" borderId="22" xfId="0" applyFont="1" applyBorder="1"/>
    <xf numFmtId="0" fontId="25" fillId="0" borderId="23" xfId="0" applyFont="1" applyBorder="1"/>
    <xf numFmtId="3" fontId="25" fillId="0" borderId="20" xfId="0" applyNumberFormat="1" applyFont="1" applyBorder="1"/>
    <xf numFmtId="3" fontId="25" fillId="0" borderId="21" xfId="0" applyNumberFormat="1" applyFont="1" applyBorder="1"/>
    <xf numFmtId="0" fontId="26" fillId="0" borderId="0" xfId="0" applyFont="1"/>
    <xf numFmtId="4" fontId="20" fillId="5" borderId="0" xfId="6" applyNumberFormat="1" applyFont="1" applyFill="1" applyBorder="1" applyAlignment="1">
      <alignment horizontal="right" vertical="center"/>
      <protection locked="0"/>
    </xf>
    <xf numFmtId="4" fontId="17" fillId="0" borderId="0" xfId="6" applyNumberFormat="1" applyFont="1" applyFill="1" applyBorder="1" applyAlignment="1">
      <alignment horizontal="right" vertical="center"/>
      <protection locked="0"/>
    </xf>
    <xf numFmtId="4" fontId="3" fillId="6" borderId="16" xfId="0" applyNumberFormat="1" applyFont="1" applyFill="1" applyBorder="1" applyAlignment="1">
      <alignment horizontal="right"/>
    </xf>
    <xf numFmtId="4" fontId="11" fillId="0" borderId="3" xfId="0" applyNumberFormat="1" applyFont="1" applyBorder="1"/>
    <xf numFmtId="4" fontId="9" fillId="6" borderId="0" xfId="7" applyNumberFormat="1" applyFont="1" applyFill="1"/>
    <xf numFmtId="0" fontId="3" fillId="6" borderId="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9" xfId="0" quotePrefix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17</xdr:col>
      <xdr:colOff>133350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8575" y="0"/>
          <a:ext cx="141446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4520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057900" cy="620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3273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45200" cy="61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12700</xdr:colOff>
      <xdr:row>1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527799" cy="66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176530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328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"/>
  <sheetViews>
    <sheetView showGridLines="0" tabSelected="1" zoomScale="87" zoomScaleNormal="87" workbookViewId="0">
      <selection activeCell="Q15" sqref="Q15:Q17"/>
    </sheetView>
  </sheetViews>
  <sheetFormatPr defaultColWidth="11.88671875" defaultRowHeight="15" customHeight="1" x14ac:dyDescent="0.3"/>
  <cols>
    <col min="1" max="1" width="20.88671875" customWidth="1"/>
  </cols>
  <sheetData>
    <row r="1" spans="1:18" ht="115.5" customHeight="1" x14ac:dyDescent="0.3"/>
    <row r="2" spans="1:18" ht="24.75" customHeight="1" x14ac:dyDescent="0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8" ht="14.7" customHeight="1" x14ac:dyDescent="0.3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4.4" hidden="1" x14ac:dyDescent="0.3"/>
    <row r="5" spans="1:18" ht="14.4" x14ac:dyDescent="0.3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7" t="s">
        <v>14</v>
      </c>
      <c r="O5" s="17" t="s">
        <v>15</v>
      </c>
      <c r="P5" s="17" t="s">
        <v>16</v>
      </c>
      <c r="Q5" s="17" t="s">
        <v>17</v>
      </c>
      <c r="R5" s="17" t="s">
        <v>18</v>
      </c>
    </row>
    <row r="6" spans="1:18" ht="14.4" x14ac:dyDescent="0.3">
      <c r="A6" s="16" t="s">
        <v>19</v>
      </c>
      <c r="B6" s="62" t="s">
        <v>20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ht="14.4" x14ac:dyDescent="0.3">
      <c r="A7" s="28" t="s">
        <v>21</v>
      </c>
      <c r="B7" s="50"/>
      <c r="C7" s="51"/>
      <c r="D7" s="50">
        <v>433</v>
      </c>
      <c r="E7" s="51">
        <v>406</v>
      </c>
      <c r="F7" s="51">
        <v>389</v>
      </c>
      <c r="G7" s="51">
        <v>378</v>
      </c>
      <c r="H7" s="51">
        <v>383</v>
      </c>
      <c r="I7" s="51">
        <v>414</v>
      </c>
      <c r="J7" s="51">
        <v>461</v>
      </c>
      <c r="K7" s="51">
        <v>491</v>
      </c>
      <c r="L7" s="51">
        <v>516</v>
      </c>
      <c r="M7" s="51">
        <v>488</v>
      </c>
      <c r="N7" s="51">
        <v>476</v>
      </c>
      <c r="O7" s="30">
        <v>359.35432538867354</v>
      </c>
      <c r="P7" s="30">
        <v>249.37210374900118</v>
      </c>
      <c r="Q7" s="30">
        <v>410.69461256429719</v>
      </c>
      <c r="R7" s="30">
        <v>632.98</v>
      </c>
    </row>
    <row r="8" spans="1:18" ht="14.4" x14ac:dyDescent="0.3">
      <c r="A8" s="28" t="s">
        <v>22</v>
      </c>
      <c r="B8" s="52"/>
      <c r="C8" s="53"/>
      <c r="D8" s="52">
        <v>282</v>
      </c>
      <c r="E8" s="53">
        <v>268</v>
      </c>
      <c r="F8" s="53">
        <v>257</v>
      </c>
      <c r="G8" s="53">
        <v>246</v>
      </c>
      <c r="H8" s="53">
        <v>241</v>
      </c>
      <c r="I8" s="53">
        <v>256</v>
      </c>
      <c r="J8" s="53">
        <v>286</v>
      </c>
      <c r="K8" s="53">
        <v>301</v>
      </c>
      <c r="L8" s="53">
        <v>317</v>
      </c>
      <c r="M8" s="53">
        <v>296</v>
      </c>
      <c r="N8" s="53">
        <v>294</v>
      </c>
      <c r="O8" s="30">
        <v>214.75527425369518</v>
      </c>
      <c r="P8" s="30">
        <v>162.09105564068915</v>
      </c>
      <c r="Q8" s="30">
        <v>255.37575810789343</v>
      </c>
      <c r="R8" s="30">
        <v>390.69299999999998</v>
      </c>
    </row>
    <row r="9" spans="1:18" ht="14.4" x14ac:dyDescent="0.3">
      <c r="A9" s="29" t="s">
        <v>23</v>
      </c>
      <c r="B9" s="52"/>
      <c r="C9" s="53"/>
      <c r="D9" s="52">
        <v>723</v>
      </c>
      <c r="E9" s="53">
        <v>682</v>
      </c>
      <c r="F9" s="53">
        <v>655</v>
      </c>
      <c r="G9" s="53">
        <v>624</v>
      </c>
      <c r="H9" s="53">
        <v>624</v>
      </c>
      <c r="I9" s="53">
        <v>669</v>
      </c>
      <c r="J9" s="53">
        <v>746</v>
      </c>
      <c r="K9" s="53">
        <v>792</v>
      </c>
      <c r="L9" s="53">
        <v>833</v>
      </c>
      <c r="M9" s="53">
        <v>784</v>
      </c>
      <c r="N9" s="53">
        <v>770</v>
      </c>
      <c r="O9" s="30">
        <v>574.10959964236872</v>
      </c>
      <c r="P9" s="30">
        <v>411.4631593896903</v>
      </c>
      <c r="Q9" s="30">
        <v>666.07037067219062</v>
      </c>
      <c r="R9" s="30">
        <v>1023.673</v>
      </c>
    </row>
    <row r="10" spans="1:18" ht="14.4" x14ac:dyDescent="0.3">
      <c r="A10" s="16" t="s">
        <v>24</v>
      </c>
      <c r="B10" s="63" t="s">
        <v>20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18" ht="14.4" x14ac:dyDescent="0.3">
      <c r="A11" s="28" t="s">
        <v>21</v>
      </c>
      <c r="B11" s="50"/>
      <c r="C11" s="51"/>
      <c r="D11" s="50">
        <v>470</v>
      </c>
      <c r="E11" s="51">
        <v>441</v>
      </c>
      <c r="F11" s="51">
        <v>424</v>
      </c>
      <c r="G11" s="51">
        <v>412</v>
      </c>
      <c r="H11" s="51">
        <v>416</v>
      </c>
      <c r="I11" s="51">
        <v>450</v>
      </c>
      <c r="J11" s="51">
        <v>502</v>
      </c>
      <c r="K11" s="51">
        <v>534</v>
      </c>
      <c r="L11" s="51">
        <v>561</v>
      </c>
      <c r="M11" s="51">
        <v>531</v>
      </c>
      <c r="N11" s="51">
        <v>518</v>
      </c>
      <c r="O11" s="30">
        <v>395.94417610139908</v>
      </c>
      <c r="P11" s="30">
        <v>273.59415278552808</v>
      </c>
      <c r="Q11" s="30">
        <v>443.97583410198126</v>
      </c>
      <c r="R11" s="30">
        <v>692.60299999999995</v>
      </c>
    </row>
    <row r="12" spans="1:18" ht="14.4" x14ac:dyDescent="0.3">
      <c r="A12" s="28" t="s">
        <v>22</v>
      </c>
      <c r="B12" s="52"/>
      <c r="C12" s="53"/>
      <c r="D12" s="52">
        <v>362</v>
      </c>
      <c r="E12" s="53">
        <v>344</v>
      </c>
      <c r="F12" s="53">
        <v>331</v>
      </c>
      <c r="G12" s="53">
        <v>316</v>
      </c>
      <c r="H12" s="53">
        <v>308</v>
      </c>
      <c r="I12" s="53">
        <v>326</v>
      </c>
      <c r="J12" s="53">
        <v>363</v>
      </c>
      <c r="K12" s="53">
        <v>383</v>
      </c>
      <c r="L12" s="53">
        <v>405</v>
      </c>
      <c r="M12" s="53">
        <v>381</v>
      </c>
      <c r="N12" s="53">
        <v>381</v>
      </c>
      <c r="O12" s="30">
        <v>283.33641748336947</v>
      </c>
      <c r="P12" s="30">
        <v>205.02397526432378</v>
      </c>
      <c r="Q12" s="30">
        <v>319.64744546660518</v>
      </c>
      <c r="R12" s="30">
        <v>484.41199999999998</v>
      </c>
    </row>
    <row r="13" spans="1:18" ht="14.4" x14ac:dyDescent="0.3">
      <c r="A13" s="29" t="s">
        <v>23</v>
      </c>
      <c r="B13" s="52"/>
      <c r="C13" s="53"/>
      <c r="D13" s="52">
        <v>840</v>
      </c>
      <c r="E13" s="53">
        <v>794</v>
      </c>
      <c r="F13" s="53">
        <v>763</v>
      </c>
      <c r="G13" s="53">
        <v>728</v>
      </c>
      <c r="H13" s="53">
        <v>724</v>
      </c>
      <c r="I13" s="53">
        <v>776</v>
      </c>
      <c r="J13" s="53">
        <v>865</v>
      </c>
      <c r="K13" s="53">
        <v>918</v>
      </c>
      <c r="L13" s="53">
        <v>966</v>
      </c>
      <c r="M13" s="53">
        <v>912</v>
      </c>
      <c r="N13" s="53">
        <v>900</v>
      </c>
      <c r="O13" s="30">
        <v>679.28059358476855</v>
      </c>
      <c r="P13" s="30">
        <v>478.61812804985186</v>
      </c>
      <c r="Q13" s="30">
        <v>763.62327956858644</v>
      </c>
      <c r="R13" s="30">
        <v>1177.0160000000001</v>
      </c>
    </row>
    <row r="14" spans="1:18" ht="14.4" x14ac:dyDescent="0.3">
      <c r="A14" s="16" t="s">
        <v>25</v>
      </c>
      <c r="B14" s="64" t="s">
        <v>26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</row>
    <row r="15" spans="1:18" ht="14.4" x14ac:dyDescent="0.3">
      <c r="A15" s="28" t="s">
        <v>21</v>
      </c>
      <c r="B15" s="50"/>
      <c r="C15" s="51"/>
      <c r="D15" s="50">
        <v>4.4000000000000004</v>
      </c>
      <c r="E15" s="51">
        <v>4.0999999999999996</v>
      </c>
      <c r="F15" s="51">
        <v>3.9</v>
      </c>
      <c r="G15" s="51">
        <v>3.8</v>
      </c>
      <c r="H15" s="51">
        <v>3.6</v>
      </c>
      <c r="I15" s="51">
        <v>3.8</v>
      </c>
      <c r="J15" s="51">
        <v>4.0999999999999996</v>
      </c>
      <c r="K15" s="51">
        <v>4.2</v>
      </c>
      <c r="L15" s="51">
        <v>4.4000000000000004</v>
      </c>
      <c r="M15" s="51">
        <v>4.0999999999999996</v>
      </c>
      <c r="N15" s="51">
        <v>3.9</v>
      </c>
      <c r="O15" s="31">
        <v>3.0940175303312252</v>
      </c>
      <c r="P15" s="31">
        <v>2.3107769187086507</v>
      </c>
      <c r="Q15" s="31">
        <v>3.5705476285970308</v>
      </c>
      <c r="R15" s="31">
        <v>4.3899999999999997</v>
      </c>
    </row>
    <row r="16" spans="1:18" ht="14.4" x14ac:dyDescent="0.3">
      <c r="A16" s="28" t="s">
        <v>22</v>
      </c>
      <c r="B16" s="52"/>
      <c r="C16" s="53"/>
      <c r="D16" s="52">
        <v>2.1</v>
      </c>
      <c r="E16" s="53">
        <v>2</v>
      </c>
      <c r="F16" s="53">
        <v>1.9</v>
      </c>
      <c r="G16" s="53">
        <v>1.8</v>
      </c>
      <c r="H16" s="53">
        <v>1.8</v>
      </c>
      <c r="I16" s="53">
        <v>1.9</v>
      </c>
      <c r="J16" s="53">
        <v>2.2000000000000002</v>
      </c>
      <c r="K16" s="53">
        <v>2.2999999999999998</v>
      </c>
      <c r="L16" s="53">
        <v>2.4</v>
      </c>
      <c r="M16" s="53">
        <v>2.2000000000000002</v>
      </c>
      <c r="N16" s="53">
        <v>2.2000000000000002</v>
      </c>
      <c r="O16" s="31">
        <v>1.6527091057996195</v>
      </c>
      <c r="P16" s="31">
        <v>1.2164324278373675</v>
      </c>
      <c r="Q16" s="31">
        <v>1.9624323271134454</v>
      </c>
      <c r="R16" s="31">
        <v>3.004</v>
      </c>
    </row>
    <row r="17" spans="1:18" ht="14.4" x14ac:dyDescent="0.3">
      <c r="A17" s="29" t="s">
        <v>23</v>
      </c>
      <c r="B17" s="52"/>
      <c r="C17" s="53"/>
      <c r="D17" s="52">
        <v>6.5</v>
      </c>
      <c r="E17" s="53">
        <v>6.1</v>
      </c>
      <c r="F17" s="53">
        <v>5.9</v>
      </c>
      <c r="G17" s="53">
        <v>5.6</v>
      </c>
      <c r="H17" s="53">
        <v>5.4</v>
      </c>
      <c r="I17" s="53">
        <v>5.7</v>
      </c>
      <c r="J17" s="53">
        <v>6.2</v>
      </c>
      <c r="K17" s="53">
        <v>6.5</v>
      </c>
      <c r="L17" s="53">
        <v>6.8</v>
      </c>
      <c r="M17" s="53">
        <v>6.3</v>
      </c>
      <c r="N17" s="53">
        <v>6.1</v>
      </c>
      <c r="O17" s="31">
        <v>4.7467266361308447</v>
      </c>
      <c r="P17" s="31">
        <v>3.5272093465460181</v>
      </c>
      <c r="Q17" s="31">
        <v>5.5329799557104762</v>
      </c>
      <c r="R17" s="31">
        <v>7.3929999999999998</v>
      </c>
    </row>
    <row r="18" spans="1:18" ht="15.6" customHeight="1" x14ac:dyDescent="0.3">
      <c r="A18" s="16" t="s">
        <v>27</v>
      </c>
      <c r="B18" s="63" t="s">
        <v>28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spans="1:18" ht="14.4" x14ac:dyDescent="0.3">
      <c r="A19" s="32" t="s">
        <v>29</v>
      </c>
      <c r="B19" s="54"/>
      <c r="C19" s="55"/>
      <c r="D19" s="54">
        <v>1163</v>
      </c>
      <c r="E19" s="55">
        <v>1085</v>
      </c>
      <c r="F19" s="55">
        <v>1036</v>
      </c>
      <c r="G19" s="55">
        <v>1000</v>
      </c>
      <c r="H19" s="51">
        <v>986</v>
      </c>
      <c r="I19" s="55">
        <v>1060</v>
      </c>
      <c r="J19" s="55">
        <v>1191</v>
      </c>
      <c r="K19" s="55">
        <v>1262</v>
      </c>
      <c r="L19" s="55">
        <v>1330</v>
      </c>
      <c r="M19" s="55">
        <v>1229</v>
      </c>
      <c r="N19" s="55">
        <v>1248</v>
      </c>
      <c r="O19" s="30">
        <v>909.46113842042064</v>
      </c>
      <c r="P19" s="30">
        <v>687.2803240023278</v>
      </c>
      <c r="Q19" s="30">
        <v>1112</v>
      </c>
      <c r="R19" s="30">
        <v>1753.9517000000001</v>
      </c>
    </row>
    <row r="20" spans="1:18" ht="14.4" x14ac:dyDescent="0.3">
      <c r="A20" s="56" t="s">
        <v>30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</sheetData>
  <mergeCells count="4">
    <mergeCell ref="B6:R6"/>
    <mergeCell ref="B10:R10"/>
    <mergeCell ref="B14:R14"/>
    <mergeCell ref="B18:R18"/>
  </mergeCells>
  <phoneticPr fontId="22" type="noConversion"/>
  <pageMargins left="0.7" right="0.7" top="0.75" bottom="0.75" header="0.3" footer="0.3"/>
  <pageSetup paperSize="9" scale="8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7.88671875" customWidth="1"/>
    <col min="2" max="2" width="38.44140625" customWidth="1"/>
    <col min="3" max="11" width="16.33203125" customWidth="1"/>
  </cols>
  <sheetData>
    <row r="1" spans="1:2" ht="48.45" customHeight="1" x14ac:dyDescent="0.3"/>
    <row r="2" spans="1:2" ht="24.45" customHeight="1" x14ac:dyDescent="0.5">
      <c r="A2" s="23" t="str">
        <f>'Regional Summary'!A2</f>
        <v>DARWIN*</v>
      </c>
    </row>
    <row r="3" spans="1:2" ht="15.6" x14ac:dyDescent="0.3">
      <c r="A3" s="24" t="s">
        <v>1</v>
      </c>
    </row>
    <row r="4" spans="1:2" ht="7.2" hidden="1" customHeight="1" x14ac:dyDescent="0.3"/>
    <row r="5" spans="1:2" x14ac:dyDescent="0.3">
      <c r="A5" s="16" t="s">
        <v>27</v>
      </c>
      <c r="B5" s="18" t="s">
        <v>18</v>
      </c>
    </row>
    <row r="6" spans="1:2" x14ac:dyDescent="0.3">
      <c r="A6" s="19"/>
      <c r="B6" s="20" t="s">
        <v>31</v>
      </c>
    </row>
    <row r="7" spans="1:2" x14ac:dyDescent="0.3">
      <c r="A7" s="2" t="s">
        <v>32</v>
      </c>
      <c r="B7" s="26"/>
    </row>
    <row r="8" spans="1:2" x14ac:dyDescent="0.3">
      <c r="A8" s="25" t="s">
        <v>33</v>
      </c>
      <c r="B8" s="27">
        <v>204.66919999999999</v>
      </c>
    </row>
    <row r="9" spans="1:2" x14ac:dyDescent="0.3">
      <c r="A9" s="25" t="s">
        <v>34</v>
      </c>
      <c r="B9" s="27">
        <v>35.417099999999998</v>
      </c>
    </row>
    <row r="10" spans="1:2" x14ac:dyDescent="0.3">
      <c r="A10" s="25" t="s">
        <v>35</v>
      </c>
      <c r="B10" s="27">
        <v>223.09010000000001</v>
      </c>
    </row>
    <row r="11" spans="1:2" x14ac:dyDescent="0.3">
      <c r="A11" s="25" t="s">
        <v>36</v>
      </c>
      <c r="B11" s="27">
        <v>16.665299999999998</v>
      </c>
    </row>
    <row r="12" spans="1:2" x14ac:dyDescent="0.3">
      <c r="A12" s="25" t="s">
        <v>37</v>
      </c>
      <c r="B12" s="27">
        <v>34.635599999999997</v>
      </c>
    </row>
    <row r="13" spans="1:2" x14ac:dyDescent="0.3">
      <c r="A13" s="25" t="s">
        <v>38</v>
      </c>
      <c r="B13" s="27">
        <v>358.15589999999997</v>
      </c>
    </row>
    <row r="14" spans="1:2" x14ac:dyDescent="0.3">
      <c r="A14" s="25" t="s">
        <v>39</v>
      </c>
      <c r="B14" s="27">
        <v>52.814700000000002</v>
      </c>
    </row>
    <row r="15" spans="1:2" x14ac:dyDescent="0.3">
      <c r="A15" s="25" t="s">
        <v>40</v>
      </c>
      <c r="B15" s="27">
        <v>103.2072</v>
      </c>
    </row>
    <row r="16" spans="1:2" x14ac:dyDescent="0.3">
      <c r="A16" s="25" t="s">
        <v>41</v>
      </c>
      <c r="B16" s="27">
        <v>155.4828</v>
      </c>
    </row>
    <row r="17" spans="1:2" x14ac:dyDescent="0.3">
      <c r="A17" s="25" t="s">
        <v>42</v>
      </c>
      <c r="B17" s="27">
        <v>12.810600000000001</v>
      </c>
    </row>
    <row r="18" spans="1:2" x14ac:dyDescent="0.3">
      <c r="A18" s="25" t="s">
        <v>43</v>
      </c>
      <c r="B18" s="27">
        <v>162.00980000000001</v>
      </c>
    </row>
    <row r="19" spans="1:2" x14ac:dyDescent="0.3">
      <c r="A19" s="25" t="s">
        <v>44</v>
      </c>
      <c r="B19" s="27">
        <v>91.431899999999999</v>
      </c>
    </row>
    <row r="20" spans="1:2" x14ac:dyDescent="0.3">
      <c r="A20" s="25" t="s">
        <v>45</v>
      </c>
      <c r="B20" s="27">
        <v>90.626400000000004</v>
      </c>
    </row>
    <row r="21" spans="1:2" x14ac:dyDescent="0.3">
      <c r="A21" s="25" t="s">
        <v>46</v>
      </c>
      <c r="B21" s="27">
        <v>19.084599999999998</v>
      </c>
    </row>
    <row r="22" spans="1:2" ht="15" customHeight="1" x14ac:dyDescent="0.3">
      <c r="A22" s="25" t="s">
        <v>47</v>
      </c>
      <c r="B22" s="27">
        <v>136.2029</v>
      </c>
    </row>
    <row r="23" spans="1:2" x14ac:dyDescent="0.3">
      <c r="A23" s="25" t="s">
        <v>48</v>
      </c>
      <c r="B23" s="27">
        <v>2.512</v>
      </c>
    </row>
    <row r="24" spans="1:2" x14ac:dyDescent="0.3">
      <c r="A24" s="25" t="s">
        <v>49</v>
      </c>
      <c r="B24" s="27">
        <v>39.419800000000002</v>
      </c>
    </row>
    <row r="25" spans="1:2" x14ac:dyDescent="0.3">
      <c r="A25" s="25" t="s">
        <v>50</v>
      </c>
      <c r="B25" s="27">
        <v>15.7159</v>
      </c>
    </row>
    <row r="26" spans="1:2" x14ac:dyDescent="0.3">
      <c r="A26" s="21" t="s">
        <v>51</v>
      </c>
      <c r="B26" s="22">
        <v>1754</v>
      </c>
    </row>
    <row r="27" spans="1:2" x14ac:dyDescent="0.3">
      <c r="A27" s="15"/>
    </row>
  </sheetData>
  <pageMargins left="0.7" right="0.7" top="0.75" bottom="0.75" header="0.3" footer="0.3"/>
  <pageSetup paperSize="9" scale="94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4" x14ac:dyDescent="0.3"/>
  <cols>
    <col min="1" max="1" width="44.44140625" customWidth="1"/>
    <col min="2" max="2" width="41.6640625" customWidth="1"/>
    <col min="3" max="11" width="38.33203125" customWidth="1"/>
  </cols>
  <sheetData>
    <row r="1" spans="1:2" ht="48.45" customHeight="1" x14ac:dyDescent="0.3"/>
    <row r="2" spans="1:2" ht="25.8" x14ac:dyDescent="0.5">
      <c r="A2" s="23" t="str">
        <f>Consumption!A2</f>
        <v>DARWIN*</v>
      </c>
    </row>
    <row r="3" spans="1:2" ht="15" customHeight="1" x14ac:dyDescent="0.3">
      <c r="A3" s="24" t="s">
        <v>1</v>
      </c>
    </row>
    <row r="4" spans="1:2" ht="0.6" customHeight="1" x14ac:dyDescent="0.3"/>
    <row r="5" spans="1:2" x14ac:dyDescent="0.3">
      <c r="A5" s="16"/>
      <c r="B5" s="18" t="s">
        <v>52</v>
      </c>
    </row>
    <row r="6" spans="1:2" x14ac:dyDescent="0.3">
      <c r="A6" s="16" t="s">
        <v>19</v>
      </c>
      <c r="B6" s="18" t="s">
        <v>31</v>
      </c>
    </row>
    <row r="7" spans="1:2" x14ac:dyDescent="0.3">
      <c r="A7" s="3" t="s">
        <v>53</v>
      </c>
      <c r="B7" s="25"/>
    </row>
    <row r="8" spans="1:2" x14ac:dyDescent="0.3">
      <c r="A8" s="4" t="s">
        <v>54</v>
      </c>
      <c r="B8" s="27">
        <v>77.705100000000002</v>
      </c>
    </row>
    <row r="9" spans="1:2" x14ac:dyDescent="0.3">
      <c r="A9" s="4" t="s">
        <v>55</v>
      </c>
      <c r="B9" s="27">
        <v>26.7789</v>
      </c>
    </row>
    <row r="10" spans="1:2" x14ac:dyDescent="0.3">
      <c r="A10" s="4" t="s">
        <v>56</v>
      </c>
      <c r="B10" s="27">
        <v>63.689900000000002</v>
      </c>
    </row>
    <row r="11" spans="1:2" x14ac:dyDescent="0.3">
      <c r="A11" s="4" t="s">
        <v>57</v>
      </c>
      <c r="B11" s="27">
        <v>40.965200000000003</v>
      </c>
    </row>
    <row r="12" spans="1:2" x14ac:dyDescent="0.3">
      <c r="A12" s="4" t="s">
        <v>58</v>
      </c>
      <c r="B12" s="27">
        <v>10.2339</v>
      </c>
    </row>
    <row r="13" spans="1:2" x14ac:dyDescent="0.3">
      <c r="A13" s="4" t="s">
        <v>59</v>
      </c>
      <c r="B13" s="27">
        <v>7.7891000000000004</v>
      </c>
    </row>
    <row r="14" spans="1:2" x14ac:dyDescent="0.3">
      <c r="A14" s="4" t="s">
        <v>60</v>
      </c>
      <c r="B14" s="27">
        <v>7.6555999999999997</v>
      </c>
    </row>
    <row r="15" spans="1:2" x14ac:dyDescent="0.3">
      <c r="A15" s="4" t="s">
        <v>61</v>
      </c>
      <c r="B15" s="27">
        <v>123.53619999999999</v>
      </c>
    </row>
    <row r="16" spans="1:2" x14ac:dyDescent="0.3">
      <c r="A16" s="4" t="s">
        <v>62</v>
      </c>
      <c r="B16" s="27">
        <v>36.096800000000002</v>
      </c>
    </row>
    <row r="17" spans="1:2" x14ac:dyDescent="0.3">
      <c r="A17" s="4" t="s">
        <v>40</v>
      </c>
      <c r="B17" s="27">
        <v>55.950099999999999</v>
      </c>
    </row>
    <row r="18" spans="1:2" x14ac:dyDescent="0.3">
      <c r="A18" s="4" t="s">
        <v>63</v>
      </c>
      <c r="B18" s="27">
        <v>14.725099999999999</v>
      </c>
    </row>
    <row r="19" spans="1:2" x14ac:dyDescent="0.3">
      <c r="A19" s="4" t="s">
        <v>64</v>
      </c>
      <c r="B19" s="27">
        <v>12.687799999999999</v>
      </c>
    </row>
    <row r="20" spans="1:2" x14ac:dyDescent="0.3">
      <c r="A20" s="4" t="s">
        <v>65</v>
      </c>
      <c r="B20" s="27">
        <v>29.880600000000001</v>
      </c>
    </row>
    <row r="21" spans="1:2" x14ac:dyDescent="0.3">
      <c r="A21" s="5" t="s">
        <v>66</v>
      </c>
      <c r="B21" s="33">
        <v>507.6943</v>
      </c>
    </row>
    <row r="22" spans="1:2" ht="4.5" customHeight="1" x14ac:dyDescent="0.3">
      <c r="A22" s="6"/>
      <c r="B22" s="27"/>
    </row>
    <row r="23" spans="1:2" x14ac:dyDescent="0.3">
      <c r="A23" s="3" t="s">
        <v>67</v>
      </c>
      <c r="B23" s="27"/>
    </row>
    <row r="24" spans="1:2" x14ac:dyDescent="0.3">
      <c r="A24" s="4" t="s">
        <v>68</v>
      </c>
      <c r="B24" s="27">
        <v>6.5449999999999999</v>
      </c>
    </row>
    <row r="25" spans="1:2" x14ac:dyDescent="0.3">
      <c r="A25" s="4" t="s">
        <v>69</v>
      </c>
      <c r="B25" s="27">
        <v>61.224600000000002</v>
      </c>
    </row>
    <row r="26" spans="1:2" x14ac:dyDescent="0.3">
      <c r="A26" s="4" t="s">
        <v>70</v>
      </c>
      <c r="B26" s="27">
        <v>32.53</v>
      </c>
    </row>
    <row r="27" spans="1:2" x14ac:dyDescent="0.3">
      <c r="A27" s="5" t="s">
        <v>71</v>
      </c>
      <c r="B27" s="33">
        <v>100.2996</v>
      </c>
    </row>
    <row r="28" spans="1:2" ht="4.5" customHeight="1" x14ac:dyDescent="0.3">
      <c r="A28" s="6"/>
      <c r="B28" s="27"/>
    </row>
    <row r="29" spans="1:2" x14ac:dyDescent="0.3">
      <c r="A29" s="7" t="s">
        <v>72</v>
      </c>
      <c r="B29" s="33">
        <v>24.986699999999999</v>
      </c>
    </row>
    <row r="30" spans="1:2" x14ac:dyDescent="0.3">
      <c r="A30" s="34" t="s">
        <v>73</v>
      </c>
      <c r="B30" s="35">
        <v>632.98059999999998</v>
      </c>
    </row>
    <row r="31" spans="1:2" x14ac:dyDescent="0.3">
      <c r="A31" s="15"/>
    </row>
  </sheetData>
  <pageMargins left="0.7" right="0.7" top="0.75" bottom="0.75" header="0.3" footer="0.3"/>
  <pageSetup paperSize="9" scale="9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showGridLines="0" topLeftCell="A2" workbookViewId="0">
      <selection activeCell="E13" sqref="E13"/>
    </sheetView>
  </sheetViews>
  <sheetFormatPr defaultColWidth="9.109375" defaultRowHeight="14.4" x14ac:dyDescent="0.3"/>
  <cols>
    <col min="1" max="1" width="49.44140625" customWidth="1"/>
    <col min="2" max="2" width="18.109375" customWidth="1"/>
    <col min="3" max="3" width="13.6640625" customWidth="1"/>
    <col min="4" max="4" width="12" customWidth="1"/>
    <col min="5" max="11" width="33" customWidth="1"/>
  </cols>
  <sheetData>
    <row r="1" spans="1:4" ht="52.5" customHeight="1" x14ac:dyDescent="0.3"/>
    <row r="2" spans="1:4" ht="24" customHeight="1" x14ac:dyDescent="0.5">
      <c r="A2" s="23" t="str">
        <f>GVA!A2</f>
        <v>DARWIN*</v>
      </c>
    </row>
    <row r="3" spans="1:4" ht="15" customHeight="1" x14ac:dyDescent="0.3">
      <c r="A3" s="24" t="s">
        <v>1</v>
      </c>
    </row>
    <row r="4" spans="1:4" ht="7.2" hidden="1" customHeight="1" x14ac:dyDescent="0.3"/>
    <row r="5" spans="1:4" x14ac:dyDescent="0.3">
      <c r="A5" s="38"/>
      <c r="B5" s="65" t="s">
        <v>74</v>
      </c>
      <c r="C5" s="65"/>
      <c r="D5" s="65"/>
    </row>
    <row r="6" spans="1:4" x14ac:dyDescent="0.3">
      <c r="A6" s="16" t="s">
        <v>25</v>
      </c>
      <c r="B6" s="17" t="s">
        <v>75</v>
      </c>
      <c r="C6" s="17" t="s">
        <v>76</v>
      </c>
      <c r="D6" s="17" t="s">
        <v>77</v>
      </c>
    </row>
    <row r="7" spans="1:4" x14ac:dyDescent="0.3">
      <c r="A7" s="14" t="s">
        <v>78</v>
      </c>
      <c r="B7" s="36"/>
      <c r="C7" s="36"/>
      <c r="D7" s="36"/>
    </row>
    <row r="8" spans="1:4" x14ac:dyDescent="0.3">
      <c r="A8" s="37" t="s">
        <v>54</v>
      </c>
      <c r="B8" s="60">
        <v>0.34</v>
      </c>
      <c r="C8" s="60">
        <v>0.152</v>
      </c>
      <c r="D8" s="60">
        <v>0.49199999999999999</v>
      </c>
    </row>
    <row r="9" spans="1:4" x14ac:dyDescent="0.3">
      <c r="A9" s="37" t="s">
        <v>56</v>
      </c>
      <c r="B9" s="60">
        <v>0.496</v>
      </c>
      <c r="C9" s="60">
        <v>0.63800000000000001</v>
      </c>
      <c r="D9" s="60">
        <v>1.1339999999999999</v>
      </c>
    </row>
    <row r="10" spans="1:4" x14ac:dyDescent="0.3">
      <c r="A10" s="37" t="s">
        <v>79</v>
      </c>
      <c r="B10" s="60">
        <v>0.15</v>
      </c>
      <c r="C10" s="60">
        <v>0.10199999999999999</v>
      </c>
      <c r="D10" s="60">
        <v>0.253</v>
      </c>
    </row>
    <row r="11" spans="1:4" x14ac:dyDescent="0.3">
      <c r="A11" s="37" t="s">
        <v>80</v>
      </c>
      <c r="B11" s="60">
        <v>7.6999999999999999E-2</v>
      </c>
      <c r="C11" s="60">
        <v>1.7999999999999999E-2</v>
      </c>
      <c r="D11" s="60">
        <v>9.5000000000000001E-2</v>
      </c>
    </row>
    <row r="12" spans="1:4" x14ac:dyDescent="0.3">
      <c r="A12" s="37" t="s">
        <v>61</v>
      </c>
      <c r="B12" s="60">
        <v>0.307</v>
      </c>
      <c r="C12" s="60">
        <v>6.7000000000000004E-2</v>
      </c>
      <c r="D12" s="60">
        <v>0.374</v>
      </c>
    </row>
    <row r="13" spans="1:4" x14ac:dyDescent="0.3">
      <c r="A13" s="37" t="s">
        <v>40</v>
      </c>
      <c r="B13" s="60">
        <v>0.19500000000000001</v>
      </c>
      <c r="C13" s="60">
        <v>3.6999999999999998E-2</v>
      </c>
      <c r="D13" s="60">
        <v>0.23100000000000001</v>
      </c>
    </row>
    <row r="14" spans="1:4" x14ac:dyDescent="0.3">
      <c r="A14" s="37" t="s">
        <v>63</v>
      </c>
      <c r="B14" s="60">
        <v>9.5000000000000001E-2</v>
      </c>
      <c r="C14" s="60">
        <v>3.7999999999999999E-2</v>
      </c>
      <c r="D14" s="60">
        <v>0.13300000000000001</v>
      </c>
    </row>
    <row r="15" spans="1:4" x14ac:dyDescent="0.3">
      <c r="A15" s="37" t="s">
        <v>64</v>
      </c>
      <c r="B15" s="60">
        <v>0.13100000000000001</v>
      </c>
      <c r="C15" s="60">
        <v>3.1E-2</v>
      </c>
      <c r="D15" s="60">
        <v>0.16200000000000001</v>
      </c>
    </row>
    <row r="16" spans="1:4" x14ac:dyDescent="0.3">
      <c r="A16" s="37" t="s">
        <v>65</v>
      </c>
      <c r="B16" s="60">
        <v>0.14699999999999999</v>
      </c>
      <c r="C16" s="60">
        <v>0.18</v>
      </c>
      <c r="D16" s="60">
        <v>0.32700000000000001</v>
      </c>
    </row>
    <row r="17" spans="1:4" x14ac:dyDescent="0.3">
      <c r="A17" s="37" t="s">
        <v>81</v>
      </c>
      <c r="B17" s="60">
        <v>0.39200000000000002</v>
      </c>
      <c r="C17" s="60">
        <v>0.35199999999999998</v>
      </c>
      <c r="D17" s="60">
        <v>0.74399999999999999</v>
      </c>
    </row>
    <row r="18" spans="1:4" x14ac:dyDescent="0.3">
      <c r="A18" s="37" t="s">
        <v>70</v>
      </c>
      <c r="B18" s="60">
        <v>0.20699999999999999</v>
      </c>
      <c r="C18" s="60">
        <v>7.5999999999999998E-2</v>
      </c>
      <c r="D18" s="60">
        <v>0.28399999999999997</v>
      </c>
    </row>
    <row r="19" spans="1:4" x14ac:dyDescent="0.3">
      <c r="A19" s="37" t="s">
        <v>72</v>
      </c>
      <c r="B19" s="60">
        <v>0.14599999999999999</v>
      </c>
      <c r="C19" s="60">
        <v>1.4E-2</v>
      </c>
      <c r="D19" s="60">
        <v>0.16</v>
      </c>
    </row>
    <row r="20" spans="1:4" x14ac:dyDescent="0.3">
      <c r="A20" s="39" t="s">
        <v>82</v>
      </c>
      <c r="B20" s="61">
        <v>2.6829999999999998</v>
      </c>
      <c r="C20" s="61">
        <v>1.7070000000000001</v>
      </c>
      <c r="D20" s="61">
        <v>4.3899999999999997</v>
      </c>
    </row>
    <row r="21" spans="1:4" x14ac:dyDescent="0.3">
      <c r="A21" s="15"/>
    </row>
  </sheetData>
  <mergeCells count="1">
    <mergeCell ref="B5:D5"/>
  </mergeCells>
  <pageMargins left="0.7" right="0.7" top="0.75" bottom="0.75" header="0.3" footer="0.3"/>
  <pageSetup paperSize="9" scale="92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topLeftCell="A2" zoomScale="90" zoomScaleNormal="90" workbookViewId="0">
      <selection activeCell="F5" sqref="F5:F37"/>
    </sheetView>
  </sheetViews>
  <sheetFormatPr defaultColWidth="9.109375" defaultRowHeight="14.4" x14ac:dyDescent="0.3"/>
  <cols>
    <col min="1" max="1" width="5.44140625" customWidth="1"/>
    <col min="2" max="2" width="39.33203125" customWidth="1"/>
    <col min="3" max="3" width="25.6640625" customWidth="1"/>
    <col min="4" max="4" width="16.88671875" customWidth="1"/>
    <col min="5" max="5" width="17.33203125" customWidth="1"/>
    <col min="6" max="6" width="17.6640625" customWidth="1"/>
  </cols>
  <sheetData>
    <row r="1" spans="1:8" ht="66.45" customHeight="1" x14ac:dyDescent="0.3"/>
    <row r="2" spans="1:8" ht="25.5" customHeight="1" x14ac:dyDescent="0.5">
      <c r="A2" s="1" t="s">
        <v>83</v>
      </c>
    </row>
    <row r="3" spans="1:8" ht="42" customHeight="1" x14ac:dyDescent="0.3">
      <c r="A3" s="40"/>
      <c r="B3" s="41"/>
      <c r="C3" s="42" t="s">
        <v>84</v>
      </c>
      <c r="D3" s="41" t="s">
        <v>85</v>
      </c>
      <c r="E3" s="41" t="s">
        <v>86</v>
      </c>
      <c r="F3" s="43" t="s">
        <v>25</v>
      </c>
    </row>
    <row r="4" spans="1:8" x14ac:dyDescent="0.3">
      <c r="A4" s="44"/>
      <c r="B4" s="45"/>
      <c r="C4" s="46" t="s">
        <v>87</v>
      </c>
      <c r="D4" s="66" t="s">
        <v>88</v>
      </c>
      <c r="E4" s="66"/>
      <c r="F4" s="47" t="s">
        <v>89</v>
      </c>
    </row>
    <row r="5" spans="1:8" x14ac:dyDescent="0.3">
      <c r="A5" s="67" t="s">
        <v>21</v>
      </c>
      <c r="B5" s="12" t="s">
        <v>90</v>
      </c>
      <c r="C5" s="13">
        <v>1754</v>
      </c>
      <c r="D5" s="13">
        <v>633</v>
      </c>
      <c r="E5" s="13">
        <v>692.6</v>
      </c>
      <c r="F5" s="57">
        <v>4.3899999999999997</v>
      </c>
      <c r="G5" s="10"/>
      <c r="H5" s="10"/>
    </row>
    <row r="6" spans="1:8" x14ac:dyDescent="0.3">
      <c r="A6" s="68"/>
      <c r="B6" s="8" t="s">
        <v>91</v>
      </c>
      <c r="C6" s="9">
        <v>43.6</v>
      </c>
      <c r="D6" s="9">
        <v>12.6</v>
      </c>
      <c r="E6" s="9">
        <v>15.1</v>
      </c>
      <c r="F6" s="58">
        <v>4.4999999999999998E-2</v>
      </c>
      <c r="G6" s="10"/>
      <c r="H6" s="10"/>
    </row>
    <row r="7" spans="1:8" x14ac:dyDescent="0.3">
      <c r="A7" s="68"/>
      <c r="B7" s="8" t="s">
        <v>92</v>
      </c>
      <c r="C7" s="9">
        <v>350</v>
      </c>
      <c r="D7" s="9">
        <v>143.9</v>
      </c>
      <c r="E7" s="9">
        <v>159.9</v>
      </c>
      <c r="F7" s="58">
        <v>0.76300000000000001</v>
      </c>
      <c r="G7" s="10"/>
      <c r="H7" s="10"/>
    </row>
    <row r="8" spans="1:8" x14ac:dyDescent="0.3">
      <c r="A8" s="68"/>
      <c r="B8" s="8" t="s">
        <v>93</v>
      </c>
      <c r="C8" s="9">
        <v>317.2</v>
      </c>
      <c r="D8" s="9">
        <v>82.7</v>
      </c>
      <c r="E8" s="9">
        <v>97.1</v>
      </c>
      <c r="F8" s="58">
        <v>1.006</v>
      </c>
      <c r="G8" s="10"/>
      <c r="H8" s="10"/>
    </row>
    <row r="9" spans="1:8" x14ac:dyDescent="0.3">
      <c r="A9" s="68"/>
      <c r="B9" s="8" t="s">
        <v>94</v>
      </c>
      <c r="C9" s="9">
        <v>375.2</v>
      </c>
      <c r="D9" s="9">
        <v>96.8</v>
      </c>
      <c r="E9" s="9">
        <v>114</v>
      </c>
      <c r="F9" s="58">
        <v>0.873</v>
      </c>
      <c r="G9" s="10"/>
      <c r="H9" s="10"/>
    </row>
    <row r="10" spans="1:8" x14ac:dyDescent="0.3">
      <c r="A10" s="68"/>
      <c r="B10" s="8" t="s">
        <v>95</v>
      </c>
      <c r="C10" s="9">
        <v>71.599999999999994</v>
      </c>
      <c r="D10" s="9">
        <v>13.9</v>
      </c>
      <c r="E10" s="9">
        <v>16.100000000000001</v>
      </c>
      <c r="F10" s="58">
        <v>0.18099999999999999</v>
      </c>
      <c r="G10" s="10"/>
      <c r="H10" s="10"/>
    </row>
    <row r="11" spans="1:8" x14ac:dyDescent="0.3">
      <c r="A11" s="68"/>
      <c r="B11" s="8" t="s">
        <v>96</v>
      </c>
      <c r="C11" s="9">
        <v>355.8</v>
      </c>
      <c r="D11" s="9">
        <v>123.7</v>
      </c>
      <c r="E11" s="9">
        <v>130.9</v>
      </c>
      <c r="F11" s="58">
        <v>0.25</v>
      </c>
      <c r="G11" s="10"/>
      <c r="H11" s="10"/>
    </row>
    <row r="12" spans="1:8" x14ac:dyDescent="0.3">
      <c r="A12" s="68"/>
      <c r="B12" s="48" t="s">
        <v>97</v>
      </c>
      <c r="C12" s="49">
        <v>1754</v>
      </c>
      <c r="D12" s="49">
        <v>633</v>
      </c>
      <c r="E12" s="49">
        <v>692.6</v>
      </c>
      <c r="F12" s="59">
        <v>4.3899999999999997</v>
      </c>
      <c r="G12" s="10"/>
      <c r="H12" s="10"/>
    </row>
    <row r="13" spans="1:8" x14ac:dyDescent="0.3">
      <c r="A13" s="68"/>
      <c r="B13" s="48" t="s">
        <v>98</v>
      </c>
      <c r="C13" s="49">
        <v>1513.5</v>
      </c>
      <c r="D13" s="49">
        <v>473.6</v>
      </c>
      <c r="E13" s="49">
        <v>533.1</v>
      </c>
      <c r="F13" s="59">
        <v>3.1179999999999999</v>
      </c>
      <c r="G13" s="10"/>
      <c r="H13" s="10"/>
    </row>
    <row r="14" spans="1:8" x14ac:dyDescent="0.3">
      <c r="A14" s="68"/>
      <c r="B14" s="48" t="s">
        <v>99</v>
      </c>
      <c r="C14" s="49" t="s">
        <v>100</v>
      </c>
      <c r="D14" s="49" t="s">
        <v>100</v>
      </c>
      <c r="E14" s="49" t="s">
        <v>100</v>
      </c>
      <c r="F14" s="59" t="s">
        <v>100</v>
      </c>
      <c r="H14" s="10"/>
    </row>
    <row r="15" spans="1:8" x14ac:dyDescent="0.3">
      <c r="A15" s="69"/>
      <c r="B15" s="48" t="s">
        <v>101</v>
      </c>
      <c r="C15" s="49">
        <v>3267.4</v>
      </c>
      <c r="D15" s="49">
        <v>1106.5999999999999</v>
      </c>
      <c r="E15" s="49">
        <v>1225.7</v>
      </c>
      <c r="F15" s="59">
        <v>7.508</v>
      </c>
      <c r="H15" s="10"/>
    </row>
    <row r="16" spans="1:8" x14ac:dyDescent="0.3">
      <c r="A16" s="68" t="s">
        <v>22</v>
      </c>
      <c r="B16" s="12" t="s">
        <v>90</v>
      </c>
      <c r="C16" s="13"/>
      <c r="D16" s="13">
        <v>390.7</v>
      </c>
      <c r="E16" s="13">
        <v>484.4</v>
      </c>
      <c r="F16" s="57">
        <v>3</v>
      </c>
      <c r="H16" s="10"/>
    </row>
    <row r="17" spans="1:8" x14ac:dyDescent="0.3">
      <c r="A17" s="68"/>
      <c r="B17" s="8" t="s">
        <v>91</v>
      </c>
      <c r="C17" s="9"/>
      <c r="D17" s="9">
        <v>6.9</v>
      </c>
      <c r="E17" s="9">
        <v>8.6</v>
      </c>
      <c r="F17" s="58">
        <v>0.05</v>
      </c>
      <c r="H17" s="10"/>
    </row>
    <row r="18" spans="1:8" x14ac:dyDescent="0.3">
      <c r="A18" s="68"/>
      <c r="B18" s="8" t="s">
        <v>92</v>
      </c>
      <c r="C18" s="9"/>
      <c r="D18" s="9">
        <v>64.7</v>
      </c>
      <c r="E18" s="9">
        <v>80.2</v>
      </c>
      <c r="F18" s="58">
        <v>0.5</v>
      </c>
      <c r="H18" s="10"/>
    </row>
    <row r="19" spans="1:8" x14ac:dyDescent="0.3">
      <c r="A19" s="68"/>
      <c r="B19" s="8" t="s">
        <v>93</v>
      </c>
      <c r="C19" s="9"/>
      <c r="D19" s="9">
        <v>48.4</v>
      </c>
      <c r="E19" s="9">
        <v>59.9</v>
      </c>
      <c r="F19" s="58">
        <v>0.37</v>
      </c>
      <c r="H19" s="10"/>
    </row>
    <row r="20" spans="1:8" x14ac:dyDescent="0.3">
      <c r="A20" s="68"/>
      <c r="B20" s="8" t="s">
        <v>94</v>
      </c>
      <c r="C20" s="9"/>
      <c r="D20" s="9">
        <v>62.1</v>
      </c>
      <c r="E20" s="9">
        <v>77</v>
      </c>
      <c r="F20" s="58">
        <v>0.48</v>
      </c>
      <c r="H20" s="10"/>
    </row>
    <row r="21" spans="1:8" x14ac:dyDescent="0.3">
      <c r="A21" s="68"/>
      <c r="B21" s="8" t="s">
        <v>95</v>
      </c>
      <c r="C21" s="9"/>
      <c r="D21" s="9">
        <v>11.6</v>
      </c>
      <c r="E21" s="9">
        <v>14.4</v>
      </c>
      <c r="F21" s="58">
        <v>0.09</v>
      </c>
      <c r="H21" s="10"/>
    </row>
    <row r="22" spans="1:8" x14ac:dyDescent="0.3">
      <c r="A22" s="68"/>
      <c r="B22" s="8" t="s">
        <v>96</v>
      </c>
      <c r="C22" s="9"/>
      <c r="D22" s="9">
        <v>0</v>
      </c>
      <c r="E22" s="9">
        <v>0</v>
      </c>
      <c r="F22" s="58">
        <v>0</v>
      </c>
      <c r="H22" s="10"/>
    </row>
    <row r="23" spans="1:8" x14ac:dyDescent="0.3">
      <c r="A23" s="68"/>
      <c r="B23" s="48" t="s">
        <v>97</v>
      </c>
      <c r="C23" s="49"/>
      <c r="D23" s="49">
        <v>390.7</v>
      </c>
      <c r="E23" s="49">
        <v>484.4</v>
      </c>
      <c r="F23" s="59">
        <v>3</v>
      </c>
      <c r="H23" s="10"/>
    </row>
    <row r="24" spans="1:8" x14ac:dyDescent="0.3">
      <c r="A24" s="68"/>
      <c r="B24" s="48" t="s">
        <v>98</v>
      </c>
      <c r="C24" s="49"/>
      <c r="D24" s="49">
        <v>193.6</v>
      </c>
      <c r="E24" s="49">
        <v>240.1</v>
      </c>
      <c r="F24" s="59">
        <v>1.5</v>
      </c>
    </row>
    <row r="25" spans="1:8" x14ac:dyDescent="0.3">
      <c r="A25" s="68"/>
      <c r="B25" s="48" t="s">
        <v>99</v>
      </c>
      <c r="C25" s="49"/>
      <c r="D25" s="49">
        <v>556.4</v>
      </c>
      <c r="E25" s="49">
        <v>691.5</v>
      </c>
      <c r="F25" s="59">
        <v>4.3</v>
      </c>
    </row>
    <row r="26" spans="1:8" x14ac:dyDescent="0.3">
      <c r="A26" s="69"/>
      <c r="B26" s="48" t="s">
        <v>102</v>
      </c>
      <c r="C26" s="49"/>
      <c r="D26" s="49">
        <v>1140.7</v>
      </c>
      <c r="E26" s="49">
        <v>1416</v>
      </c>
      <c r="F26" s="59">
        <v>8.81</v>
      </c>
    </row>
    <row r="27" spans="1:8" x14ac:dyDescent="0.3">
      <c r="A27" s="67" t="s">
        <v>23</v>
      </c>
      <c r="B27" s="12" t="s">
        <v>90</v>
      </c>
      <c r="C27" s="13">
        <v>1754</v>
      </c>
      <c r="D27" s="13">
        <v>1023.7</v>
      </c>
      <c r="E27" s="13">
        <v>1177</v>
      </c>
      <c r="F27" s="57">
        <v>7.4</v>
      </c>
    </row>
    <row r="28" spans="1:8" x14ac:dyDescent="0.3">
      <c r="A28" s="68"/>
      <c r="B28" s="8" t="s">
        <v>91</v>
      </c>
      <c r="C28" s="9">
        <v>43.6</v>
      </c>
      <c r="D28" s="9">
        <v>19.5</v>
      </c>
      <c r="E28" s="9">
        <v>23.7</v>
      </c>
      <c r="F28" s="58">
        <v>0.1</v>
      </c>
    </row>
    <row r="29" spans="1:8" x14ac:dyDescent="0.3">
      <c r="A29" s="68"/>
      <c r="B29" s="8" t="s">
        <v>92</v>
      </c>
      <c r="C29" s="9">
        <v>350</v>
      </c>
      <c r="D29" s="9">
        <v>208.6</v>
      </c>
      <c r="E29" s="9">
        <v>240.1</v>
      </c>
      <c r="F29" s="58">
        <v>1.3</v>
      </c>
    </row>
    <row r="30" spans="1:8" x14ac:dyDescent="0.3">
      <c r="A30" s="68"/>
      <c r="B30" s="8" t="s">
        <v>93</v>
      </c>
      <c r="C30" s="9">
        <v>317.2</v>
      </c>
      <c r="D30" s="9">
        <v>131</v>
      </c>
      <c r="E30" s="9">
        <v>157.1</v>
      </c>
      <c r="F30" s="58">
        <v>1.4</v>
      </c>
    </row>
    <row r="31" spans="1:8" x14ac:dyDescent="0.3">
      <c r="A31" s="68"/>
      <c r="B31" s="8" t="s">
        <v>94</v>
      </c>
      <c r="C31" s="9">
        <v>375.2</v>
      </c>
      <c r="D31" s="9">
        <v>158.9</v>
      </c>
      <c r="E31" s="9">
        <v>191</v>
      </c>
      <c r="F31" s="58">
        <v>1.4</v>
      </c>
    </row>
    <row r="32" spans="1:8" x14ac:dyDescent="0.3">
      <c r="A32" s="68"/>
      <c r="B32" s="8" t="s">
        <v>95</v>
      </c>
      <c r="C32" s="9">
        <v>71.599999999999994</v>
      </c>
      <c r="D32" s="9">
        <v>25.5</v>
      </c>
      <c r="E32" s="9">
        <v>30.5</v>
      </c>
      <c r="F32" s="58">
        <v>0.3</v>
      </c>
    </row>
    <row r="33" spans="1:6" x14ac:dyDescent="0.3">
      <c r="A33" s="68"/>
      <c r="B33" s="8" t="s">
        <v>96</v>
      </c>
      <c r="C33" s="9">
        <v>355.8</v>
      </c>
      <c r="D33" s="9">
        <v>123.7</v>
      </c>
      <c r="E33" s="9">
        <v>130.9</v>
      </c>
      <c r="F33" s="58">
        <v>0.2</v>
      </c>
    </row>
    <row r="34" spans="1:6" x14ac:dyDescent="0.3">
      <c r="A34" s="68"/>
      <c r="B34" s="48" t="s">
        <v>97</v>
      </c>
      <c r="C34" s="49">
        <v>1754</v>
      </c>
      <c r="D34" s="49">
        <v>1023.7</v>
      </c>
      <c r="E34" s="49">
        <v>1177</v>
      </c>
      <c r="F34" s="59">
        <v>7.4</v>
      </c>
    </row>
    <row r="35" spans="1:6" x14ac:dyDescent="0.3">
      <c r="A35" s="68"/>
      <c r="B35" s="48" t="s">
        <v>98</v>
      </c>
      <c r="C35" s="49">
        <v>1513.5</v>
      </c>
      <c r="D35" s="49">
        <v>667.2</v>
      </c>
      <c r="E35" s="49">
        <v>773.2</v>
      </c>
      <c r="F35" s="59">
        <v>4.5999999999999996</v>
      </c>
    </row>
    <row r="36" spans="1:6" x14ac:dyDescent="0.3">
      <c r="A36" s="68"/>
      <c r="B36" s="48" t="s">
        <v>99</v>
      </c>
      <c r="C36" s="49" t="s">
        <v>100</v>
      </c>
      <c r="D36" s="49">
        <v>556.4</v>
      </c>
      <c r="E36" s="49">
        <v>691.5</v>
      </c>
      <c r="F36" s="59">
        <v>4.3</v>
      </c>
    </row>
    <row r="37" spans="1:6" x14ac:dyDescent="0.3">
      <c r="A37" s="69"/>
      <c r="B37" s="48" t="s">
        <v>103</v>
      </c>
      <c r="C37" s="49">
        <v>3267.4</v>
      </c>
      <c r="D37" s="49">
        <v>2247.3000000000002</v>
      </c>
      <c r="E37" s="49">
        <v>2641.7</v>
      </c>
      <c r="F37" s="59">
        <v>16.3</v>
      </c>
    </row>
    <row r="38" spans="1:6" x14ac:dyDescent="0.3">
      <c r="A38" s="11" t="s">
        <v>104</v>
      </c>
    </row>
    <row r="39" spans="1:6" x14ac:dyDescent="0.3">
      <c r="A39" s="1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DC178E5B-A54C-4366-9931-58FC44C91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2024-07-21T00:38:16Z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2024-07-21T00:36:46Z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e68aa682-3130-4fd4-8aca-a70032699a9a</vt:lpwstr>
  </property>
  <property fmtid="{D5CDD505-2E9C-101B-9397-08002B2CF9AE}" pid="23" name="MSIP_Label_72160a83-df68-4146-9dd5-ccaae79426db_ContentBits">
    <vt:lpwstr>3</vt:lpwstr>
  </property>
</Properties>
</file>