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S:\TRA\Economic and Industry Analysis\Research projects\Regional TSA_2022-23\RTSA 22-23 results\"/>
    </mc:Choice>
  </mc:AlternateContent>
  <xr:revisionPtr revIDLastSave="0" documentId="8_{936ED4BC-3852-4894-BD1A-82BEEF573CB0}" xr6:coauthVersionLast="47" xr6:coauthVersionMax="47" xr10:uidLastSave="{00000000-0000-0000-0000-000000000000}"/>
  <bookViews>
    <workbookView xWindow="216" yWindow="0" windowWidth="11256" windowHeight="12288" xr2:uid="{00000000-000D-0000-FFFF-FFFF00000000}"/>
  </bookViews>
  <sheets>
    <sheet name="Regional Summary" sheetId="1" r:id="rId1"/>
    <sheet name="Consumption" sheetId="8" r:id="rId2"/>
    <sheet name="GVA" sheetId="4" r:id="rId3"/>
    <sheet name="Filled jobs" sheetId="7" r:id="rId4"/>
    <sheet name="State Summary" sheetId="9" r:id="rId5"/>
  </sheets>
  <definedNames>
    <definedName name="_xlnm.Print_Area" localSheetId="1">Consumption!$A$1:$B$29</definedName>
    <definedName name="_xlnm.Print_Area" localSheetId="3">'Filled jobs'!$A$1:$B$22</definedName>
    <definedName name="_xlnm.Print_Area" localSheetId="2">GVA!$A$1:$B$31</definedName>
    <definedName name="_xlnm.Print_Area" localSheetId="0">'Regional Summary'!$A$1:$A$21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8" l="1"/>
  <c r="A2" i="4" s="1"/>
  <c r="A2" i="7" s="1"/>
</calcChain>
</file>

<file path=xl/sharedStrings.xml><?xml version="1.0" encoding="utf-8"?>
<sst xmlns="http://schemas.openxmlformats.org/spreadsheetml/2006/main" count="158" uniqueCount="105">
  <si>
    <t>BARKLY*</t>
  </si>
  <si>
    <t>NORTHERN TERRITORY</t>
  </si>
  <si>
    <t>2006–07</t>
  </si>
  <si>
    <t>2007–08</t>
  </si>
  <si>
    <t>2008–09</t>
  </si>
  <si>
    <t>2009–10</t>
  </si>
  <si>
    <t>2010–11</t>
  </si>
  <si>
    <t>2011–12</t>
  </si>
  <si>
    <t>2012–13</t>
  </si>
  <si>
    <t>2013–14</t>
  </si>
  <si>
    <t>2014–15</t>
  </si>
  <si>
    <t>2015–16</t>
  </si>
  <si>
    <t>2016–17</t>
  </si>
  <si>
    <t>2017–18</t>
  </si>
  <si>
    <t>2018–19</t>
  </si>
  <si>
    <t>2019-20</t>
  </si>
  <si>
    <t>2020–21</t>
  </si>
  <si>
    <t>2021–22</t>
  </si>
  <si>
    <t>2022–23</t>
  </si>
  <si>
    <t>Gross value added</t>
  </si>
  <si>
    <t>$ million Basic price</t>
  </si>
  <si>
    <t>DIRECT</t>
  </si>
  <si>
    <t>INDIRECT</t>
  </si>
  <si>
    <t>TOTAL</t>
  </si>
  <si>
    <t>Gross regional product</t>
  </si>
  <si>
    <t>Filled jobs</t>
  </si>
  <si>
    <t>000</t>
  </si>
  <si>
    <t>Tourism consumption</t>
  </si>
  <si>
    <t>$ million Purchaser's price</t>
  </si>
  <si>
    <t>CONSUMPTION</t>
  </si>
  <si>
    <t>* estimates from 2008-09 to 2018-19 are smoothed by taking three year averages. Results from 2019-20 to 2022-23 are unsmoothed</t>
  </si>
  <si>
    <t>$ million</t>
  </si>
  <si>
    <t>Tourism products</t>
  </si>
  <si>
    <t>Accommodation services</t>
  </si>
  <si>
    <t>Actual and imputed rent on dwellings</t>
  </si>
  <si>
    <t>Takeaway and restaurant meals</t>
  </si>
  <si>
    <t>Taxi fares</t>
  </si>
  <si>
    <t>Local area passenger transportation</t>
  </si>
  <si>
    <t>Long distance passenger transportation</t>
  </si>
  <si>
    <t>Motor vehicle hire and lease</t>
  </si>
  <si>
    <t>Travel agency and tour operator services</t>
  </si>
  <si>
    <t>Recreational, cultural and sporting services</t>
  </si>
  <si>
    <t>Gambling and betting services</t>
  </si>
  <si>
    <t>Shopping (including gifts and souvenirs)</t>
  </si>
  <si>
    <t>Food products</t>
  </si>
  <si>
    <t>Alcoholic beverages and other beverages</t>
  </si>
  <si>
    <t>Motor vehicles, caravans, boats, etc</t>
  </si>
  <si>
    <t>Fuel (petrol, diesel)</t>
  </si>
  <si>
    <t>Repair and maintenance of motor vehicles</t>
  </si>
  <si>
    <t>Education services</t>
  </si>
  <si>
    <t>Other tourism goods and services</t>
  </si>
  <si>
    <t>Direct tourism Consumption</t>
  </si>
  <si>
    <t>2022-23</t>
  </si>
  <si>
    <t>Tourism characteristic industries</t>
  </si>
  <si>
    <t>Accommodation</t>
  </si>
  <si>
    <t>Ownership of dwellings</t>
  </si>
  <si>
    <t>Cafes, restaurants and takeaway food services</t>
  </si>
  <si>
    <t>Clubs, pubs, taverns &amp; bars</t>
  </si>
  <si>
    <t>Rail transport</t>
  </si>
  <si>
    <t>Taxi transport</t>
  </si>
  <si>
    <t>Other road transport</t>
  </si>
  <si>
    <t>Air, water and other transport</t>
  </si>
  <si>
    <t>Motor vehicle hiring</t>
  </si>
  <si>
    <t>Cultural services</t>
  </si>
  <si>
    <t>Casinos and other gambling services</t>
  </si>
  <si>
    <t>Other sports and recreation services</t>
  </si>
  <si>
    <t>Total tourism characteristic industries</t>
  </si>
  <si>
    <t>Tourism connected industries</t>
  </si>
  <si>
    <t>Automotive fuel retailing</t>
  </si>
  <si>
    <t>Other retail trade</t>
  </si>
  <si>
    <t>Education and training</t>
  </si>
  <si>
    <t>Total tourism connected industries</t>
  </si>
  <si>
    <t>All other industries</t>
  </si>
  <si>
    <t>Direct tourism GVA</t>
  </si>
  <si>
    <t>2022-23 (000)</t>
  </si>
  <si>
    <t>Full -time</t>
  </si>
  <si>
    <t>Part-time</t>
  </si>
  <si>
    <t>Total</t>
  </si>
  <si>
    <t>Tourism industries</t>
  </si>
  <si>
    <t>Clubs, pubs, taverns and bars</t>
  </si>
  <si>
    <t>Road transport and transport equipment rental</t>
  </si>
  <si>
    <t>Retail trade</t>
  </si>
  <si>
    <t>Direct tourism filled jobs</t>
  </si>
  <si>
    <r>
      <t>NORTHERN TERRITORY, 2022</t>
    </r>
    <r>
      <rPr>
        <b/>
        <sz val="20"/>
        <color theme="6" tint="-0.499984740745262"/>
        <rFont val="Calibri"/>
        <family val="2"/>
      </rPr>
      <t>–23*</t>
    </r>
  </si>
  <si>
    <t>Consumption</t>
  </si>
  <si>
    <t xml:space="preserve"> Gross value added </t>
  </si>
  <si>
    <t xml:space="preserve"> Gross regional product </t>
  </si>
  <si>
    <t xml:space="preserve"> $ million - purchaser's prices </t>
  </si>
  <si>
    <t xml:space="preserve"> $ million - basic prices </t>
  </si>
  <si>
    <t>'000</t>
  </si>
  <si>
    <t>Darwin</t>
  </si>
  <si>
    <t>Barkly</t>
  </si>
  <si>
    <t>Alice Springs</t>
  </si>
  <si>
    <t>Litchfield Kakadu Arnhem</t>
  </si>
  <si>
    <t>Katherine Daly</t>
  </si>
  <si>
    <t>MacDonnell</t>
  </si>
  <si>
    <t>Lasseter</t>
  </si>
  <si>
    <t>Capital city Northern Territory</t>
  </si>
  <si>
    <t>Regional Northern Territory</t>
  </si>
  <si>
    <t>Rest of Australia (Northern Territory)</t>
  </si>
  <si>
    <t>-</t>
  </si>
  <si>
    <t>Total direct contribution Northern Territory</t>
  </si>
  <si>
    <t>Total indirect contribution Northern Territory</t>
  </si>
  <si>
    <t>Total contribution Northern Territory</t>
  </si>
  <si>
    <t xml:space="preserve">* Note: the sum of regions may not add to total due to rounding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</si>
</sst>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(\ #,##0.0_);_(\ \(#,##0.0\);_(* &quot;-&quot;??_);_(@_)"/>
    <numFmt numFmtId="165" formatCode="#&quot;.&quot;##"/>
    <numFmt numFmtId="166" formatCode="[Green][=0]&quot;OK&quot;;[Red]&quot;Error&quot;"/>
    <numFmt numFmtId="167" formatCode="0.0"/>
    <numFmt numFmtId="168" formatCode="#,##0.0"/>
  </numFmts>
  <fonts count="26" x14ac:knownFonts="1">
    <font>
      <sz val="11"/>
      <color theme="1"/>
      <name val="Calibri"/>
      <family val="2"/>
      <scheme val="minor"/>
    </font>
    <font>
      <sz val="8"/>
      <color indexed="12"/>
      <name val="Arial"/>
      <family val="2"/>
    </font>
    <font>
      <b/>
      <sz val="20"/>
      <color theme="6" tint="-0.499984740745262"/>
      <name val="Calibri"/>
      <family val="2"/>
      <scheme val="minor"/>
    </font>
    <font>
      <b/>
      <sz val="10"/>
      <color theme="0"/>
      <name val="Arial"/>
      <family val="2"/>
    </font>
    <font>
      <b/>
      <i/>
      <sz val="10"/>
      <name val="Arial"/>
      <family val="2"/>
    </font>
    <font>
      <b/>
      <sz val="12"/>
      <color indexed="11"/>
      <name val="Arial"/>
      <family val="2"/>
    </font>
    <font>
      <sz val="10"/>
      <color indexed="8"/>
      <name val="Verdana"/>
      <family val="2"/>
    </font>
    <font>
      <sz val="8"/>
      <color indexed="8"/>
      <name val="Arial"/>
      <family val="2"/>
    </font>
    <font>
      <b/>
      <sz val="10"/>
      <color rgb="FF00A1DE"/>
      <name val="Verdana"/>
      <family val="2"/>
    </font>
    <font>
      <b/>
      <sz val="11"/>
      <color theme="0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20"/>
      <color theme="6" tint="-0.499984740745262"/>
      <name val="Calibri"/>
      <family val="2"/>
    </font>
    <font>
      <sz val="10"/>
      <color theme="1"/>
      <name val="Arial"/>
      <family val="2"/>
    </font>
    <font>
      <sz val="10"/>
      <color indexed="12"/>
      <name val="Verdana"/>
      <family val="2"/>
    </font>
    <font>
      <sz val="10"/>
      <name val="Arial"/>
      <family val="2"/>
    </font>
    <font>
      <sz val="10"/>
      <color rgb="FF002776"/>
      <name val="Verdana"/>
      <family val="2"/>
    </font>
    <font>
      <sz val="11"/>
      <color theme="1"/>
      <name val="Arial"/>
      <family val="2"/>
    </font>
    <font>
      <sz val="10"/>
      <color theme="0"/>
      <name val="Arial"/>
      <family val="2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20"/>
      <name val="Calibri"/>
      <family val="2"/>
      <scheme val="minor"/>
    </font>
    <font>
      <b/>
      <sz val="12"/>
      <name val="Calibri"/>
      <family val="2"/>
      <scheme val="minor"/>
    </font>
    <font>
      <sz val="11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22"/>
      </patternFill>
    </fill>
    <fill>
      <patternFill patternType="solid">
        <fgColor indexed="18"/>
        <bgColor indexed="18"/>
      </patternFill>
    </fill>
    <fill>
      <patternFill patternType="solid">
        <fgColor rgb="FFF9FEC7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300050"/>
        <bgColor indexed="64"/>
      </patternFill>
    </fill>
  </fills>
  <borders count="23">
    <border>
      <left/>
      <right/>
      <top/>
      <bottom/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/>
      <right style="thin">
        <color theme="7"/>
      </right>
      <top/>
      <bottom/>
      <diagonal/>
    </border>
    <border>
      <left style="thin">
        <color theme="7"/>
      </left>
      <right style="thin">
        <color theme="7"/>
      </right>
      <top style="thin">
        <color theme="7"/>
      </top>
      <bottom style="thin">
        <color theme="7"/>
      </bottom>
      <diagonal/>
    </border>
    <border>
      <left style="thin">
        <color rgb="FFDEDBD5"/>
      </left>
      <right/>
      <top style="thin">
        <color rgb="FFDEDBD5"/>
      </top>
      <bottom style="thin">
        <color rgb="FFDEDBD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00A1DE"/>
      </bottom>
      <diagonal/>
    </border>
    <border>
      <left/>
      <right/>
      <top/>
      <bottom style="thin">
        <color theme="7"/>
      </bottom>
      <diagonal/>
    </border>
    <border>
      <left style="thin">
        <color theme="6"/>
      </left>
      <right/>
      <top/>
      <bottom/>
      <diagonal/>
    </border>
    <border>
      <left/>
      <right style="thin">
        <color theme="6"/>
      </right>
      <top/>
      <bottom/>
      <diagonal/>
    </border>
    <border>
      <left style="thin">
        <color theme="6"/>
      </left>
      <right/>
      <top/>
      <bottom style="thin">
        <color theme="6"/>
      </bottom>
      <diagonal/>
    </border>
    <border>
      <left/>
      <right/>
      <top/>
      <bottom style="thin">
        <color theme="6"/>
      </bottom>
      <diagonal/>
    </border>
    <border>
      <left/>
      <right style="thin">
        <color theme="6"/>
      </right>
      <top/>
      <bottom style="thin">
        <color theme="6"/>
      </bottom>
      <diagonal/>
    </border>
    <border>
      <left style="thin">
        <color theme="6"/>
      </left>
      <right style="thin">
        <color theme="6"/>
      </right>
      <top style="thin">
        <color theme="6"/>
      </top>
      <bottom/>
      <diagonal/>
    </border>
    <border>
      <left style="dotted">
        <color indexed="22"/>
      </left>
      <right style="dotted">
        <color indexed="22"/>
      </right>
      <top style="dotted">
        <color indexed="22"/>
      </top>
      <bottom style="dotted">
        <color indexed="22"/>
      </bottom>
      <diagonal/>
    </border>
    <border>
      <left style="thin">
        <color theme="6"/>
      </left>
      <right style="thin">
        <color theme="6"/>
      </right>
      <top/>
      <bottom/>
      <diagonal/>
    </border>
    <border>
      <left/>
      <right/>
      <top style="thin">
        <color theme="6"/>
      </top>
      <bottom style="thin">
        <color theme="6"/>
      </bottom>
      <diagonal/>
    </border>
    <border>
      <left style="thin">
        <color theme="6"/>
      </left>
      <right style="thin">
        <color theme="6"/>
      </right>
      <top/>
      <bottom style="thin">
        <color theme="6"/>
      </bottom>
      <diagonal/>
    </border>
    <border>
      <left style="thin">
        <color rgb="FFDEDBD5"/>
      </left>
      <right/>
      <top/>
      <bottom style="thin">
        <color rgb="FFDEDBD5"/>
      </bottom>
      <diagonal/>
    </border>
    <border>
      <left style="thin">
        <color rgb="FFDEDBD5"/>
      </left>
      <right style="thin">
        <color rgb="FFDEDBD5"/>
      </right>
      <top style="thin">
        <color rgb="FFDEDBD5"/>
      </top>
      <bottom style="thin">
        <color rgb="FFDEDBD5"/>
      </bottom>
      <diagonal/>
    </border>
    <border>
      <left/>
      <right style="thin">
        <color rgb="FFDEDBD5"/>
      </right>
      <top style="thin">
        <color rgb="FFDEDBD5"/>
      </top>
      <bottom style="thin">
        <color rgb="FFDEDBD5"/>
      </bottom>
      <diagonal/>
    </border>
    <border>
      <left style="thin">
        <color rgb="FFDEDBD5"/>
      </left>
      <right style="thin">
        <color rgb="FFDEDBD5"/>
      </right>
      <top/>
      <bottom style="thin">
        <color rgb="FFDEDBD5"/>
      </bottom>
      <diagonal/>
    </border>
    <border>
      <left/>
      <right style="thin">
        <color rgb="FFDEDBD5"/>
      </right>
      <top/>
      <bottom style="thin">
        <color rgb="FFDEDBD5"/>
      </bottom>
      <diagonal/>
    </border>
  </borders>
  <cellStyleXfs count="8">
    <xf numFmtId="0" fontId="0" fillId="0" borderId="0"/>
    <xf numFmtId="164" fontId="1" fillId="2" borderId="1" applyBorder="0">
      <alignment horizontal="left" vertical="center" wrapText="1" indent="1"/>
    </xf>
    <xf numFmtId="0" fontId="5" fillId="3" borderId="5" applyNumberFormat="0" applyBorder="0" applyProtection="0">
      <alignment horizontal="left" vertical="center"/>
    </xf>
    <xf numFmtId="165" fontId="8" fillId="0" borderId="6" applyFill="0">
      <alignment horizontal="left" vertical="center"/>
    </xf>
    <xf numFmtId="166" fontId="6" fillId="0" borderId="0" applyBorder="0">
      <alignment horizontal="right" vertical="center"/>
    </xf>
    <xf numFmtId="164" fontId="7" fillId="0" borderId="0" applyBorder="0" applyProtection="0">
      <alignment horizontal="right" vertical="center"/>
    </xf>
    <xf numFmtId="0" fontId="16" fillId="4" borderId="14">
      <alignment horizontal="left" vertical="center" indent="1"/>
      <protection locked="0"/>
    </xf>
    <xf numFmtId="43" fontId="21" fillId="0" borderId="0" applyFont="0" applyFill="0" applyBorder="0" applyAlignment="0" applyProtection="0"/>
  </cellStyleXfs>
  <cellXfs count="65">
    <xf numFmtId="0" fontId="0" fillId="0" borderId="0" xfId="0"/>
    <xf numFmtId="0" fontId="2" fillId="0" borderId="0" xfId="0" applyFont="1"/>
    <xf numFmtId="0" fontId="4" fillId="0" borderId="4" xfId="0" applyFont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11" fillId="0" borderId="4" xfId="0" applyFont="1" applyBorder="1" applyAlignment="1">
      <alignment horizontal="left" vertical="center" indent="1"/>
    </xf>
    <xf numFmtId="0" fontId="12" fillId="0" borderId="4" xfId="0" applyFont="1" applyBorder="1" applyAlignment="1">
      <alignment horizontal="left" vertical="center" indent="1"/>
    </xf>
    <xf numFmtId="0" fontId="11" fillId="0" borderId="4" xfId="0" applyFont="1" applyBorder="1" applyAlignment="1">
      <alignment vertical="center"/>
    </xf>
    <xf numFmtId="0" fontId="13" fillId="0" borderId="4" xfId="0" applyFont="1" applyBorder="1" applyAlignment="1">
      <alignment vertical="center"/>
    </xf>
    <xf numFmtId="0" fontId="17" fillId="0" borderId="0" xfId="6" applyFont="1" applyFill="1" applyBorder="1" applyAlignment="1">
      <alignment vertical="center"/>
      <protection locked="0"/>
    </xf>
    <xf numFmtId="3" fontId="17" fillId="0" borderId="0" xfId="6" applyNumberFormat="1" applyFont="1" applyFill="1" applyBorder="1" applyAlignment="1">
      <alignment horizontal="right" vertical="center"/>
      <protection locked="0"/>
    </xf>
    <xf numFmtId="0" fontId="18" fillId="0" borderId="0" xfId="0" applyFont="1" applyAlignment="1">
      <alignment vertical="center"/>
    </xf>
    <xf numFmtId="0" fontId="19" fillId="0" borderId="0" xfId="0" applyFont="1"/>
    <xf numFmtId="0" fontId="20" fillId="5" borderId="0" xfId="6" applyFont="1" applyFill="1" applyBorder="1" applyAlignment="1">
      <alignment vertical="center"/>
      <protection locked="0"/>
    </xf>
    <xf numFmtId="3" fontId="20" fillId="5" borderId="0" xfId="6" applyNumberFormat="1" applyFont="1" applyFill="1" applyBorder="1" applyAlignment="1">
      <alignment horizontal="right" vertical="center"/>
      <protection locked="0"/>
    </xf>
    <xf numFmtId="0" fontId="4" fillId="0" borderId="18" xfId="0" applyFont="1" applyBorder="1" applyAlignment="1">
      <alignment vertical="center"/>
    </xf>
    <xf numFmtId="0" fontId="0" fillId="0" borderId="0" xfId="0" applyAlignment="1">
      <alignment horizontal="left" vertical="center"/>
    </xf>
    <xf numFmtId="0" fontId="3" fillId="6" borderId="0" xfId="0" applyFont="1" applyFill="1" applyAlignment="1">
      <alignment horizontal="left" vertical="center"/>
    </xf>
    <xf numFmtId="0" fontId="3" fillId="6" borderId="0" xfId="0" applyFont="1" applyFill="1" applyAlignment="1">
      <alignment horizontal="center" vertical="center"/>
    </xf>
    <xf numFmtId="0" fontId="3" fillId="6" borderId="0" xfId="0" applyFont="1" applyFill="1" applyAlignment="1">
      <alignment horizontal="right" vertical="center"/>
    </xf>
    <xf numFmtId="0" fontId="3" fillId="6" borderId="0" xfId="0" quotePrefix="1" applyFont="1" applyFill="1" applyAlignment="1">
      <alignment vertical="center"/>
    </xf>
    <xf numFmtId="0" fontId="3" fillId="6" borderId="7" xfId="0" applyFont="1" applyFill="1" applyBorder="1" applyAlignment="1">
      <alignment horizontal="right" vertical="center"/>
    </xf>
    <xf numFmtId="0" fontId="3" fillId="6" borderId="0" xfId="0" applyFont="1" applyFill="1" applyAlignment="1">
      <alignment vertical="center"/>
    </xf>
    <xf numFmtId="168" fontId="3" fillId="6" borderId="0" xfId="0" applyNumberFormat="1" applyFont="1" applyFill="1" applyAlignment="1">
      <alignment vertical="center"/>
    </xf>
    <xf numFmtId="0" fontId="23" fillId="0" borderId="0" xfId="0" applyFont="1"/>
    <xf numFmtId="0" fontId="24" fillId="0" borderId="0" xfId="0" applyFont="1"/>
    <xf numFmtId="0" fontId="11" fillId="0" borderId="3" xfId="0" applyFont="1" applyBorder="1"/>
    <xf numFmtId="0" fontId="11" fillId="0" borderId="0" xfId="0" applyFont="1"/>
    <xf numFmtId="168" fontId="11" fillId="0" borderId="3" xfId="0" applyNumberFormat="1" applyFont="1" applyBorder="1"/>
    <xf numFmtId="0" fontId="11" fillId="0" borderId="3" xfId="0" applyFont="1" applyBorder="1" applyAlignment="1">
      <alignment vertical="center"/>
    </xf>
    <xf numFmtId="0" fontId="12" fillId="0" borderId="3" xfId="0" applyFont="1" applyBorder="1" applyAlignment="1">
      <alignment vertical="center"/>
    </xf>
    <xf numFmtId="3" fontId="11" fillId="0" borderId="3" xfId="0" applyNumberFormat="1" applyFont="1" applyBorder="1" applyAlignment="1">
      <alignment horizontal="right" vertical="center"/>
    </xf>
    <xf numFmtId="168" fontId="11" fillId="0" borderId="3" xfId="0" applyNumberFormat="1" applyFont="1" applyBorder="1" applyAlignment="1">
      <alignment horizontal="right" vertical="center"/>
    </xf>
    <xf numFmtId="0" fontId="11" fillId="0" borderId="3" xfId="0" applyFont="1" applyBorder="1" applyAlignment="1">
      <alignment horizontal="left" vertical="center"/>
    </xf>
    <xf numFmtId="168" fontId="12" fillId="0" borderId="3" xfId="0" applyNumberFormat="1" applyFont="1" applyBorder="1"/>
    <xf numFmtId="0" fontId="3" fillId="6" borderId="0" xfId="0" applyFont="1" applyFill="1" applyAlignment="1">
      <alignment vertical="center" wrapText="1"/>
    </xf>
    <xf numFmtId="168" fontId="3" fillId="6" borderId="0" xfId="0" applyNumberFormat="1" applyFont="1" applyFill="1" applyAlignment="1">
      <alignment vertical="center" wrapText="1"/>
    </xf>
    <xf numFmtId="3" fontId="11" fillId="0" borderId="3" xfId="0" applyNumberFormat="1" applyFont="1" applyBorder="1"/>
    <xf numFmtId="167" fontId="11" fillId="0" borderId="3" xfId="0" applyNumberFormat="1" applyFont="1" applyBorder="1"/>
    <xf numFmtId="0" fontId="3" fillId="6" borderId="2" xfId="0" applyFont="1" applyFill="1" applyBorder="1" applyAlignment="1">
      <alignment horizontal="left" vertical="center"/>
    </xf>
    <xf numFmtId="0" fontId="9" fillId="6" borderId="0" xfId="0" applyFont="1" applyFill="1"/>
    <xf numFmtId="0" fontId="15" fillId="6" borderId="8" xfId="0" applyFont="1" applyFill="1" applyBorder="1"/>
    <xf numFmtId="0" fontId="3" fillId="6" borderId="0" xfId="0" applyFont="1" applyFill="1" applyAlignment="1">
      <alignment horizontal="center" vertical="center" wrapText="1"/>
    </xf>
    <xf numFmtId="0" fontId="3" fillId="6" borderId="0" xfId="0" applyFont="1" applyFill="1" applyAlignment="1">
      <alignment horizontal="right" vertical="center" wrapText="1"/>
    </xf>
    <xf numFmtId="0" fontId="3" fillId="6" borderId="9" xfId="0" applyFont="1" applyFill="1" applyBorder="1" applyAlignment="1">
      <alignment horizontal="right" vertical="center" wrapText="1"/>
    </xf>
    <xf numFmtId="0" fontId="20" fillId="6" borderId="10" xfId="0" applyFont="1" applyFill="1" applyBorder="1"/>
    <xf numFmtId="0" fontId="20" fillId="6" borderId="11" xfId="0" applyFont="1" applyFill="1" applyBorder="1" applyAlignment="1">
      <alignment horizontal="left" vertical="center" indent="1"/>
    </xf>
    <xf numFmtId="0" fontId="20" fillId="6" borderId="11" xfId="0" applyFont="1" applyFill="1" applyBorder="1" applyAlignment="1">
      <alignment horizontal="right" vertical="center"/>
    </xf>
    <xf numFmtId="0" fontId="20" fillId="6" borderId="12" xfId="0" quotePrefix="1" applyFont="1" applyFill="1" applyBorder="1" applyAlignment="1">
      <alignment horizontal="right" vertical="center"/>
    </xf>
    <xf numFmtId="0" fontId="3" fillId="6" borderId="16" xfId="0" applyFont="1" applyFill="1" applyBorder="1"/>
    <xf numFmtId="3" fontId="3" fillId="6" borderId="16" xfId="0" applyNumberFormat="1" applyFont="1" applyFill="1" applyBorder="1" applyAlignment="1">
      <alignment horizontal="right"/>
    </xf>
    <xf numFmtId="4" fontId="11" fillId="0" borderId="3" xfId="0" applyNumberFormat="1" applyFont="1" applyBorder="1"/>
    <xf numFmtId="4" fontId="9" fillId="6" borderId="0" xfId="7" applyNumberFormat="1" applyFont="1" applyFill="1"/>
    <xf numFmtId="0" fontId="25" fillId="0" borderId="19" xfId="0" applyFont="1" applyBorder="1"/>
    <xf numFmtId="0" fontId="25" fillId="0" borderId="20" xfId="0" applyFont="1" applyBorder="1"/>
    <xf numFmtId="0" fontId="25" fillId="0" borderId="21" xfId="0" applyFont="1" applyBorder="1"/>
    <xf numFmtId="0" fontId="25" fillId="0" borderId="22" xfId="0" applyFont="1" applyBorder="1"/>
    <xf numFmtId="4" fontId="20" fillId="5" borderId="0" xfId="6" applyNumberFormat="1" applyFont="1" applyFill="1" applyBorder="1" applyAlignment="1">
      <alignment horizontal="right" vertical="center"/>
      <protection locked="0"/>
    </xf>
    <xf numFmtId="4" fontId="17" fillId="0" borderId="0" xfId="6" applyNumberFormat="1" applyFont="1" applyFill="1" applyBorder="1" applyAlignment="1">
      <alignment horizontal="right" vertical="center"/>
      <protection locked="0"/>
    </xf>
    <xf numFmtId="4" fontId="3" fillId="6" borderId="16" xfId="0" applyNumberFormat="1" applyFont="1" applyFill="1" applyBorder="1" applyAlignment="1">
      <alignment horizontal="right"/>
    </xf>
    <xf numFmtId="0" fontId="3" fillId="6" borderId="0" xfId="0" applyFont="1" applyFill="1" applyAlignment="1">
      <alignment horizontal="center" vertical="center"/>
    </xf>
    <xf numFmtId="0" fontId="3" fillId="6" borderId="0" xfId="0" quotePrefix="1" applyFont="1" applyFill="1" applyAlignment="1">
      <alignment horizontal="center" vertical="center"/>
    </xf>
    <xf numFmtId="0" fontId="20" fillId="6" borderId="11" xfId="0" applyFont="1" applyFill="1" applyBorder="1" applyAlignment="1">
      <alignment horizontal="center" vertical="center"/>
    </xf>
    <xf numFmtId="0" fontId="15" fillId="0" borderId="13" xfId="0" applyFont="1" applyBorder="1" applyAlignment="1">
      <alignment horizontal="center" vertical="center" textRotation="90"/>
    </xf>
    <xf numFmtId="0" fontId="15" fillId="0" borderId="15" xfId="0" applyFont="1" applyBorder="1" applyAlignment="1">
      <alignment horizontal="center" vertical="center" textRotation="90"/>
    </xf>
    <xf numFmtId="0" fontId="15" fillId="0" borderId="17" xfId="0" applyFont="1" applyBorder="1" applyAlignment="1">
      <alignment horizontal="center" vertical="center" textRotation="90"/>
    </xf>
  </cellXfs>
  <cellStyles count="8">
    <cellStyle name="CALC_Number" xfId="5" xr:uid="{00000000-0005-0000-0000-000000000000}"/>
    <cellStyle name="Comma" xfId="7" builtinId="3"/>
    <cellStyle name="ErrChk_O" xfId="4" xr:uid="{00000000-0005-0000-0000-000002000000}"/>
    <cellStyle name="GEN_Heading 1" xfId="2" xr:uid="{00000000-0005-0000-0000-000003000000}"/>
    <cellStyle name="INP_Background" xfId="1" xr:uid="{00000000-0005-0000-0000-000005000000}"/>
    <cellStyle name="INP_Data" xfId="6" xr:uid="{00000000-0005-0000-0000-000006000000}"/>
    <cellStyle name="Normal" xfId="0" builtinId="0"/>
    <cellStyle name="Section_DBM" xfId="3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695325</xdr:colOff>
      <xdr:row>0</xdr:row>
      <xdr:rowOff>1400175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5C757CA-1395-4A73-9B9D-32AB043092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13296900" cy="1400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2</xdr:col>
      <xdr:colOff>25401</xdr:colOff>
      <xdr:row>1</xdr:row>
      <xdr:rowOff>4520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5FFB0C1-4F44-4ECB-9730-D9590279A5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1" y="0"/>
          <a:ext cx="6057900" cy="6204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19050</xdr:colOff>
      <xdr:row>1</xdr:row>
      <xdr:rowOff>3273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F285BFF-BD2B-4A25-A3C0-509C7F587F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6045200" cy="6192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4</xdr:col>
      <xdr:colOff>12700</xdr:colOff>
      <xdr:row>1</xdr:row>
      <xdr:rowOff>1906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6656B79-ED68-4575-9A53-ACBAC97BA2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1" y="0"/>
          <a:ext cx="6527799" cy="6686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176530</xdr:colOff>
      <xdr:row>1</xdr:row>
      <xdr:rowOff>12700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14E037F-55A3-4E72-A3A1-7C4CFBA1C5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932815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TRA">
      <a:dk1>
        <a:sysClr val="windowText" lastClr="000000"/>
      </a:dk1>
      <a:lt1>
        <a:sysClr val="window" lastClr="FFFFFF"/>
      </a:lt1>
      <a:dk2>
        <a:srgbClr val="44546A"/>
      </a:dk2>
      <a:lt2>
        <a:srgbClr val="008BB6"/>
      </a:lt2>
      <a:accent1>
        <a:srgbClr val="6AB2AB"/>
      </a:accent1>
      <a:accent2>
        <a:srgbClr val="D4D71E"/>
      </a:accent2>
      <a:accent3>
        <a:srgbClr val="ACA6A2"/>
      </a:accent3>
      <a:accent4>
        <a:srgbClr val="DEDBD5"/>
      </a:accent4>
      <a:accent5>
        <a:srgbClr val="F04B54"/>
      </a:accent5>
      <a:accent6>
        <a:srgbClr val="F4D400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20"/>
  <sheetViews>
    <sheetView showGridLines="0" tabSelected="1" zoomScale="87" zoomScaleNormal="87" workbookViewId="0">
      <selection activeCell="Q15" sqref="Q15:Q17"/>
    </sheetView>
  </sheetViews>
  <sheetFormatPr defaultColWidth="11.6640625" defaultRowHeight="15" customHeight="1" x14ac:dyDescent="0.3"/>
  <cols>
    <col min="15" max="15" width="13.33203125" customWidth="1"/>
  </cols>
  <sheetData>
    <row r="1" spans="1:18" ht="111" customHeight="1" x14ac:dyDescent="0.3"/>
    <row r="2" spans="1:18" ht="21.75" customHeight="1" x14ac:dyDescent="0.5">
      <c r="A2" s="23" t="s">
        <v>0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</row>
    <row r="3" spans="1:18" ht="14.7" customHeight="1" x14ac:dyDescent="0.3">
      <c r="A3" s="24" t="s">
        <v>1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</row>
    <row r="4" spans="1:18" ht="14.4" hidden="1" x14ac:dyDescent="0.3"/>
    <row r="5" spans="1:18" ht="14.4" x14ac:dyDescent="0.3">
      <c r="A5" s="16"/>
      <c r="B5" s="17" t="s">
        <v>2</v>
      </c>
      <c r="C5" s="17" t="s">
        <v>3</v>
      </c>
      <c r="D5" s="17" t="s">
        <v>4</v>
      </c>
      <c r="E5" s="17" t="s">
        <v>5</v>
      </c>
      <c r="F5" s="17" t="s">
        <v>6</v>
      </c>
      <c r="G5" s="17" t="s">
        <v>7</v>
      </c>
      <c r="H5" s="17" t="s">
        <v>8</v>
      </c>
      <c r="I5" s="17" t="s">
        <v>9</v>
      </c>
      <c r="J5" s="17" t="s">
        <v>10</v>
      </c>
      <c r="K5" s="17" t="s">
        <v>11</v>
      </c>
      <c r="L5" s="17" t="s">
        <v>12</v>
      </c>
      <c r="M5" s="17" t="s">
        <v>13</v>
      </c>
      <c r="N5" s="17" t="s">
        <v>14</v>
      </c>
      <c r="O5" s="17" t="s">
        <v>15</v>
      </c>
      <c r="P5" s="17" t="s">
        <v>16</v>
      </c>
      <c r="Q5" s="17" t="s">
        <v>17</v>
      </c>
      <c r="R5" s="17" t="s">
        <v>18</v>
      </c>
    </row>
    <row r="6" spans="1:18" ht="14.4" customHeight="1" x14ac:dyDescent="0.3">
      <c r="A6" s="16" t="s">
        <v>19</v>
      </c>
      <c r="B6" s="59" t="s">
        <v>20</v>
      </c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</row>
    <row r="7" spans="1:18" ht="14.4" x14ac:dyDescent="0.3">
      <c r="A7" s="28" t="s">
        <v>21</v>
      </c>
      <c r="B7" s="52"/>
      <c r="C7" s="53"/>
      <c r="D7" s="52">
        <v>22</v>
      </c>
      <c r="E7" s="53">
        <v>25</v>
      </c>
      <c r="F7" s="53">
        <v>25</v>
      </c>
      <c r="G7" s="53">
        <v>26</v>
      </c>
      <c r="H7" s="53">
        <v>29</v>
      </c>
      <c r="I7" s="53">
        <v>30</v>
      </c>
      <c r="J7" s="53">
        <v>29</v>
      </c>
      <c r="K7" s="53">
        <v>31</v>
      </c>
      <c r="L7" s="53">
        <v>34</v>
      </c>
      <c r="M7" s="53">
        <v>37</v>
      </c>
      <c r="N7" s="53">
        <v>37</v>
      </c>
      <c r="O7" s="53">
        <v>16.8</v>
      </c>
      <c r="P7" s="30">
        <v>11.611668754434403</v>
      </c>
      <c r="Q7" s="30">
        <v>10.740807220488243</v>
      </c>
      <c r="R7" s="30">
        <v>12.646000000000001</v>
      </c>
    </row>
    <row r="8" spans="1:18" ht="14.4" x14ac:dyDescent="0.3">
      <c r="A8" s="28" t="s">
        <v>22</v>
      </c>
      <c r="B8" s="54"/>
      <c r="C8" s="55"/>
      <c r="D8" s="54">
        <v>12</v>
      </c>
      <c r="E8" s="55">
        <v>13</v>
      </c>
      <c r="F8" s="55">
        <v>14</v>
      </c>
      <c r="G8" s="55">
        <v>14</v>
      </c>
      <c r="H8" s="55">
        <v>16</v>
      </c>
      <c r="I8" s="55">
        <v>16</v>
      </c>
      <c r="J8" s="55">
        <v>15</v>
      </c>
      <c r="K8" s="55">
        <v>16</v>
      </c>
      <c r="L8" s="55">
        <v>18</v>
      </c>
      <c r="M8" s="55">
        <v>20</v>
      </c>
      <c r="N8" s="55">
        <v>21</v>
      </c>
      <c r="O8" s="55">
        <v>9.3000000000000007</v>
      </c>
      <c r="P8" s="30">
        <v>6.6979006323335595</v>
      </c>
      <c r="Q8" s="30">
        <v>6.390438342506207</v>
      </c>
      <c r="R8" s="30">
        <v>6.8959999999999999</v>
      </c>
    </row>
    <row r="9" spans="1:18" ht="14.4" x14ac:dyDescent="0.3">
      <c r="A9" s="29" t="s">
        <v>23</v>
      </c>
      <c r="B9" s="54"/>
      <c r="C9" s="55"/>
      <c r="D9" s="54">
        <v>35</v>
      </c>
      <c r="E9" s="55">
        <v>39</v>
      </c>
      <c r="F9" s="55">
        <v>41</v>
      </c>
      <c r="G9" s="55">
        <v>41</v>
      </c>
      <c r="H9" s="55">
        <v>45</v>
      </c>
      <c r="I9" s="55">
        <v>45</v>
      </c>
      <c r="J9" s="55">
        <v>44</v>
      </c>
      <c r="K9" s="55">
        <v>47</v>
      </c>
      <c r="L9" s="55">
        <v>53</v>
      </c>
      <c r="M9" s="55">
        <v>57</v>
      </c>
      <c r="N9" s="55">
        <v>58</v>
      </c>
      <c r="O9" s="55">
        <v>26.1</v>
      </c>
      <c r="P9" s="30">
        <v>18.309569386767961</v>
      </c>
      <c r="Q9" s="30">
        <v>17.131245562994451</v>
      </c>
      <c r="R9" s="30">
        <v>19.542000000000002</v>
      </c>
    </row>
    <row r="10" spans="1:18" ht="14.4" customHeight="1" x14ac:dyDescent="0.3">
      <c r="A10" s="16" t="s">
        <v>24</v>
      </c>
      <c r="B10" s="59" t="s">
        <v>20</v>
      </c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</row>
    <row r="11" spans="1:18" ht="14.4" x14ac:dyDescent="0.3">
      <c r="A11" s="28" t="s">
        <v>21</v>
      </c>
      <c r="B11" s="52"/>
      <c r="C11" s="53"/>
      <c r="D11" s="52">
        <v>25</v>
      </c>
      <c r="E11" s="53">
        <v>27</v>
      </c>
      <c r="F11" s="53">
        <v>28</v>
      </c>
      <c r="G11" s="53">
        <v>29</v>
      </c>
      <c r="H11" s="53">
        <v>32</v>
      </c>
      <c r="I11" s="53">
        <v>33</v>
      </c>
      <c r="J11" s="53">
        <v>32</v>
      </c>
      <c r="K11" s="53">
        <v>35</v>
      </c>
      <c r="L11" s="53">
        <v>39</v>
      </c>
      <c r="M11" s="53">
        <v>42</v>
      </c>
      <c r="N11" s="53">
        <v>42</v>
      </c>
      <c r="O11" s="53">
        <v>18.2</v>
      </c>
      <c r="P11" s="30">
        <v>12.824491678958781</v>
      </c>
      <c r="Q11" s="30">
        <v>13.281734141972148</v>
      </c>
      <c r="R11" s="30">
        <v>15.141</v>
      </c>
    </row>
    <row r="12" spans="1:18" ht="14.4" x14ac:dyDescent="0.3">
      <c r="A12" s="28" t="s">
        <v>22</v>
      </c>
      <c r="B12" s="54"/>
      <c r="C12" s="55"/>
      <c r="D12" s="54">
        <v>15</v>
      </c>
      <c r="E12" s="55">
        <v>17</v>
      </c>
      <c r="F12" s="55">
        <v>18</v>
      </c>
      <c r="G12" s="55">
        <v>18</v>
      </c>
      <c r="H12" s="55">
        <v>20</v>
      </c>
      <c r="I12" s="55">
        <v>20</v>
      </c>
      <c r="J12" s="55">
        <v>19</v>
      </c>
      <c r="K12" s="55">
        <v>21</v>
      </c>
      <c r="L12" s="55">
        <v>24</v>
      </c>
      <c r="M12" s="55">
        <v>26</v>
      </c>
      <c r="N12" s="55">
        <v>27</v>
      </c>
      <c r="O12" s="55">
        <v>12.3</v>
      </c>
      <c r="P12" s="30">
        <v>8.4805942872186613</v>
      </c>
      <c r="Q12" s="30">
        <v>8.0042915049885615</v>
      </c>
      <c r="R12" s="30">
        <v>8.56</v>
      </c>
    </row>
    <row r="13" spans="1:18" ht="14.4" x14ac:dyDescent="0.3">
      <c r="A13" s="29" t="s">
        <v>23</v>
      </c>
      <c r="B13" s="54"/>
      <c r="C13" s="55"/>
      <c r="D13" s="54">
        <v>42</v>
      </c>
      <c r="E13" s="55">
        <v>46</v>
      </c>
      <c r="F13" s="55">
        <v>48</v>
      </c>
      <c r="G13" s="55">
        <v>48</v>
      </c>
      <c r="H13" s="55">
        <v>52</v>
      </c>
      <c r="I13" s="55">
        <v>53</v>
      </c>
      <c r="J13" s="55">
        <v>51</v>
      </c>
      <c r="K13" s="55">
        <v>56</v>
      </c>
      <c r="L13" s="55">
        <v>63</v>
      </c>
      <c r="M13" s="55">
        <v>68</v>
      </c>
      <c r="N13" s="55">
        <v>69</v>
      </c>
      <c r="O13" s="55">
        <v>30.5</v>
      </c>
      <c r="P13" s="30">
        <v>21.305085966177444</v>
      </c>
      <c r="Q13" s="30">
        <v>21.286025646960709</v>
      </c>
      <c r="R13" s="30">
        <v>23.701000000000001</v>
      </c>
    </row>
    <row r="14" spans="1:18" ht="14.4" customHeight="1" x14ac:dyDescent="0.3">
      <c r="A14" s="16" t="s">
        <v>25</v>
      </c>
      <c r="B14" s="60" t="s">
        <v>26</v>
      </c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</row>
    <row r="15" spans="1:18" ht="14.4" x14ac:dyDescent="0.3">
      <c r="A15" s="28" t="s">
        <v>21</v>
      </c>
      <c r="B15" s="52"/>
      <c r="C15" s="53"/>
      <c r="D15" s="52">
        <v>0.1</v>
      </c>
      <c r="E15" s="53">
        <v>0.2</v>
      </c>
      <c r="F15" s="53">
        <v>0.2</v>
      </c>
      <c r="G15" s="53">
        <v>0.2</v>
      </c>
      <c r="H15" s="53">
        <v>0.2</v>
      </c>
      <c r="I15" s="53">
        <v>0.2</v>
      </c>
      <c r="J15" s="53">
        <v>0.1</v>
      </c>
      <c r="K15" s="53">
        <v>0.2</v>
      </c>
      <c r="L15" s="53">
        <v>0.2</v>
      </c>
      <c r="M15" s="53">
        <v>0.2</v>
      </c>
      <c r="N15" s="53">
        <v>0.2</v>
      </c>
      <c r="O15" s="53">
        <v>0.1</v>
      </c>
      <c r="P15" s="31">
        <v>8.3881062983360663E-2</v>
      </c>
      <c r="Q15" s="31">
        <v>4.0449855891211653E-2</v>
      </c>
      <c r="R15" s="31">
        <v>4.4999999999999998E-2</v>
      </c>
    </row>
    <row r="16" spans="1:18" ht="14.4" x14ac:dyDescent="0.3">
      <c r="A16" s="28" t="s">
        <v>22</v>
      </c>
      <c r="B16" s="54"/>
      <c r="C16" s="55"/>
      <c r="D16" s="54">
        <v>0.1</v>
      </c>
      <c r="E16" s="55">
        <v>0.1</v>
      </c>
      <c r="F16" s="55">
        <v>0.1</v>
      </c>
      <c r="G16" s="55">
        <v>0.1</v>
      </c>
      <c r="H16" s="55">
        <v>0.1</v>
      </c>
      <c r="I16" s="55">
        <v>0.1</v>
      </c>
      <c r="J16" s="55">
        <v>0.1</v>
      </c>
      <c r="K16" s="55">
        <v>0.1</v>
      </c>
      <c r="L16" s="55">
        <v>0.1</v>
      </c>
      <c r="M16" s="55">
        <v>0.1</v>
      </c>
      <c r="N16" s="55">
        <v>0.1</v>
      </c>
      <c r="O16" s="55">
        <v>0.1</v>
      </c>
      <c r="P16" s="31">
        <v>5.1357965452742273E-2</v>
      </c>
      <c r="Q16" s="31">
        <v>4.9423138135039978E-2</v>
      </c>
      <c r="R16" s="31">
        <v>5.3999999999999999E-2</v>
      </c>
    </row>
    <row r="17" spans="1:18" ht="14.4" x14ac:dyDescent="0.3">
      <c r="A17" s="29" t="s">
        <v>23</v>
      </c>
      <c r="B17" s="54"/>
      <c r="C17" s="55"/>
      <c r="D17" s="54">
        <v>0.2</v>
      </c>
      <c r="E17" s="55">
        <v>0.3</v>
      </c>
      <c r="F17" s="55">
        <v>0.3</v>
      </c>
      <c r="G17" s="55">
        <v>0.3</v>
      </c>
      <c r="H17" s="55">
        <v>0.3</v>
      </c>
      <c r="I17" s="55">
        <v>0.3</v>
      </c>
      <c r="J17" s="55">
        <v>0.2</v>
      </c>
      <c r="K17" s="55">
        <v>0.3</v>
      </c>
      <c r="L17" s="55">
        <v>0.3</v>
      </c>
      <c r="M17" s="55">
        <v>0.3</v>
      </c>
      <c r="N17" s="55">
        <v>0.3</v>
      </c>
      <c r="O17" s="55">
        <v>0.2</v>
      </c>
      <c r="P17" s="31">
        <v>0.13523902843610294</v>
      </c>
      <c r="Q17" s="31">
        <v>8.9872994026251624E-2</v>
      </c>
      <c r="R17" s="31">
        <v>9.9000000000000005E-2</v>
      </c>
    </row>
    <row r="18" spans="1:18" ht="15.6" customHeight="1" x14ac:dyDescent="0.3">
      <c r="A18" s="16" t="s">
        <v>27</v>
      </c>
      <c r="B18" s="59" t="s">
        <v>28</v>
      </c>
      <c r="C18" s="59"/>
      <c r="D18" s="59"/>
      <c r="E18" s="59"/>
      <c r="F18" s="59"/>
      <c r="G18" s="59"/>
      <c r="H18" s="59"/>
      <c r="I18" s="59"/>
      <c r="J18" s="59"/>
      <c r="K18" s="59"/>
      <c r="L18" s="59"/>
      <c r="M18" s="59"/>
      <c r="N18" s="59"/>
      <c r="O18" s="59"/>
      <c r="P18" s="59"/>
      <c r="Q18" s="59"/>
      <c r="R18" s="59"/>
    </row>
    <row r="19" spans="1:18" ht="14.4" x14ac:dyDescent="0.3">
      <c r="A19" s="32" t="s">
        <v>29</v>
      </c>
      <c r="B19" s="52"/>
      <c r="C19" s="53"/>
      <c r="D19" s="52">
        <v>71</v>
      </c>
      <c r="E19" s="53">
        <v>79</v>
      </c>
      <c r="F19" s="53">
        <v>84</v>
      </c>
      <c r="G19" s="53">
        <v>89</v>
      </c>
      <c r="H19" s="53">
        <v>99</v>
      </c>
      <c r="I19" s="53">
        <v>99</v>
      </c>
      <c r="J19" s="53">
        <v>96</v>
      </c>
      <c r="K19" s="53">
        <v>104</v>
      </c>
      <c r="L19" s="53">
        <v>119</v>
      </c>
      <c r="M19" s="53">
        <v>131</v>
      </c>
      <c r="N19" s="53">
        <v>143</v>
      </c>
      <c r="O19" s="53">
        <v>62</v>
      </c>
      <c r="P19" s="30">
        <v>44.056668207660209</v>
      </c>
      <c r="Q19" s="30">
        <v>63</v>
      </c>
      <c r="R19" s="30">
        <v>43.604399999999998</v>
      </c>
    </row>
    <row r="20" spans="1:18" ht="14.4" x14ac:dyDescent="0.3">
      <c r="A20" s="15" t="s">
        <v>30</v>
      </c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</row>
  </sheetData>
  <mergeCells count="4">
    <mergeCell ref="B6:R6"/>
    <mergeCell ref="B10:R10"/>
    <mergeCell ref="B14:R14"/>
    <mergeCell ref="B18:R18"/>
  </mergeCells>
  <phoneticPr fontId="22" type="noConversion"/>
  <pageMargins left="0.7" right="0.7" top="0.75" bottom="0.75" header="0.3" footer="0.3"/>
  <pageSetup paperSize="9" scale="88" orientation="landscape" r:id="rId1"/>
  <headerFooter>
    <oddHeader>&amp;C&amp;"Calibri"&amp;12&amp;KFF0000 OFFICIAL&amp;1#_x000D_</oddHeader>
    <oddFooter>&amp;C_x000D_&amp;1#&amp;"Calibri"&amp;12&amp;KFF0000 OFFICIAL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27"/>
  <sheetViews>
    <sheetView showGridLines="0" topLeftCell="A19" zoomScaleNormal="100" workbookViewId="0">
      <selection activeCell="A2" sqref="A2"/>
    </sheetView>
  </sheetViews>
  <sheetFormatPr defaultColWidth="9.109375" defaultRowHeight="14.4" x14ac:dyDescent="0.3"/>
  <cols>
    <col min="1" max="1" width="47.88671875" customWidth="1"/>
    <col min="2" max="2" width="38.44140625" customWidth="1"/>
    <col min="3" max="11" width="16.33203125" customWidth="1"/>
  </cols>
  <sheetData>
    <row r="1" spans="1:2" ht="48.45" customHeight="1" x14ac:dyDescent="0.3"/>
    <row r="2" spans="1:2" ht="24.45" customHeight="1" x14ac:dyDescent="0.5">
      <c r="A2" s="23" t="str">
        <f>'Regional Summary'!A2</f>
        <v>BARKLY*</v>
      </c>
    </row>
    <row r="3" spans="1:2" ht="15.6" x14ac:dyDescent="0.3">
      <c r="A3" s="24" t="s">
        <v>1</v>
      </c>
    </row>
    <row r="4" spans="1:2" ht="7.2" hidden="1" customHeight="1" x14ac:dyDescent="0.3"/>
    <row r="5" spans="1:2" x14ac:dyDescent="0.3">
      <c r="A5" s="16" t="s">
        <v>27</v>
      </c>
      <c r="B5" s="18" t="s">
        <v>18</v>
      </c>
    </row>
    <row r="6" spans="1:2" x14ac:dyDescent="0.3">
      <c r="A6" s="19"/>
      <c r="B6" s="20" t="s">
        <v>31</v>
      </c>
    </row>
    <row r="7" spans="1:2" x14ac:dyDescent="0.3">
      <c r="A7" s="2" t="s">
        <v>32</v>
      </c>
      <c r="B7" s="26"/>
    </row>
    <row r="8" spans="1:2" x14ac:dyDescent="0.3">
      <c r="A8" s="25" t="s">
        <v>33</v>
      </c>
      <c r="B8" s="27">
        <v>4.6935000000000002</v>
      </c>
    </row>
    <row r="9" spans="1:2" x14ac:dyDescent="0.3">
      <c r="A9" s="25" t="s">
        <v>34</v>
      </c>
      <c r="B9" s="27">
        <v>0.33510000000000001</v>
      </c>
    </row>
    <row r="10" spans="1:2" x14ac:dyDescent="0.3">
      <c r="A10" s="25" t="s">
        <v>35</v>
      </c>
      <c r="B10" s="27">
        <v>5.7317999999999998</v>
      </c>
    </row>
    <row r="11" spans="1:2" x14ac:dyDescent="0.3">
      <c r="A11" s="25" t="s">
        <v>36</v>
      </c>
      <c r="B11" s="27">
        <v>0.31740000000000002</v>
      </c>
    </row>
    <row r="12" spans="1:2" x14ac:dyDescent="0.3">
      <c r="A12" s="25" t="s">
        <v>37</v>
      </c>
      <c r="B12" s="27">
        <v>0.38829999999999998</v>
      </c>
    </row>
    <row r="13" spans="1:2" x14ac:dyDescent="0.3">
      <c r="A13" s="25" t="s">
        <v>38</v>
      </c>
      <c r="B13" s="27">
        <v>12.955299999999999</v>
      </c>
    </row>
    <row r="14" spans="1:2" x14ac:dyDescent="0.3">
      <c r="A14" s="25" t="s">
        <v>39</v>
      </c>
      <c r="B14" s="27">
        <v>1.5331999999999999</v>
      </c>
    </row>
    <row r="15" spans="1:2" x14ac:dyDescent="0.3">
      <c r="A15" s="25" t="s">
        <v>40</v>
      </c>
      <c r="B15" s="27">
        <v>1.7182999999999999</v>
      </c>
    </row>
    <row r="16" spans="1:2" x14ac:dyDescent="0.3">
      <c r="A16" s="25" t="s">
        <v>41</v>
      </c>
      <c r="B16" s="27">
        <v>2.9373</v>
      </c>
    </row>
    <row r="17" spans="1:2" x14ac:dyDescent="0.3">
      <c r="A17" s="25" t="s">
        <v>42</v>
      </c>
      <c r="B17" s="27">
        <v>0.22090000000000001</v>
      </c>
    </row>
    <row r="18" spans="1:2" x14ac:dyDescent="0.3">
      <c r="A18" s="25" t="s">
        <v>43</v>
      </c>
      <c r="B18" s="27">
        <v>3.2410000000000001</v>
      </c>
    </row>
    <row r="19" spans="1:2" x14ac:dyDescent="0.3">
      <c r="A19" s="25" t="s">
        <v>44</v>
      </c>
      <c r="B19" s="27">
        <v>2.0103</v>
      </c>
    </row>
    <row r="20" spans="1:2" x14ac:dyDescent="0.3">
      <c r="A20" s="25" t="s">
        <v>45</v>
      </c>
      <c r="B20" s="27">
        <v>2.0324</v>
      </c>
    </row>
    <row r="21" spans="1:2" x14ac:dyDescent="0.3">
      <c r="A21" s="25" t="s">
        <v>46</v>
      </c>
      <c r="B21" s="27">
        <v>0</v>
      </c>
    </row>
    <row r="22" spans="1:2" ht="15" customHeight="1" x14ac:dyDescent="0.3">
      <c r="A22" s="25" t="s">
        <v>47</v>
      </c>
      <c r="B22" s="27">
        <v>5.1101000000000001</v>
      </c>
    </row>
    <row r="23" spans="1:2" x14ac:dyDescent="0.3">
      <c r="A23" s="25" t="s">
        <v>48</v>
      </c>
      <c r="B23" s="27">
        <v>4.4200000000000003E-2</v>
      </c>
    </row>
    <row r="24" spans="1:2" x14ac:dyDescent="0.3">
      <c r="A24" s="25" t="s">
        <v>49</v>
      </c>
      <c r="B24" s="27">
        <v>0.2127</v>
      </c>
    </row>
    <row r="25" spans="1:2" x14ac:dyDescent="0.3">
      <c r="A25" s="25" t="s">
        <v>50</v>
      </c>
      <c r="B25" s="27">
        <v>0.1226</v>
      </c>
    </row>
    <row r="26" spans="1:2" x14ac:dyDescent="0.3">
      <c r="A26" s="21" t="s">
        <v>51</v>
      </c>
      <c r="B26" s="22">
        <v>43.6</v>
      </c>
    </row>
    <row r="27" spans="1:2" x14ac:dyDescent="0.3">
      <c r="A27" s="15"/>
    </row>
  </sheetData>
  <pageMargins left="0.7" right="0.7" top="0.75" bottom="0.75" header="0.3" footer="0.3"/>
  <pageSetup paperSize="9" scale="94" orientation="portrait" r:id="rId1"/>
  <headerFooter>
    <oddHeader>&amp;C&amp;"Calibri"&amp;12&amp;KFF0000 OFFICIAL&amp;1#_x000D_</oddHeader>
    <oddFooter>&amp;C_x000D_&amp;1#&amp;"Calibri"&amp;12&amp;KFF0000 OFFICIAL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B31"/>
  <sheetViews>
    <sheetView showGridLines="0" workbookViewId="0">
      <selection activeCell="A2" sqref="A2"/>
    </sheetView>
  </sheetViews>
  <sheetFormatPr defaultRowHeight="14.4" x14ac:dyDescent="0.3"/>
  <cols>
    <col min="1" max="1" width="44.44140625" customWidth="1"/>
    <col min="2" max="2" width="41.6640625" customWidth="1"/>
    <col min="3" max="11" width="38.33203125" customWidth="1"/>
  </cols>
  <sheetData>
    <row r="1" spans="1:2" ht="48.45" customHeight="1" x14ac:dyDescent="0.3"/>
    <row r="2" spans="1:2" ht="25.8" x14ac:dyDescent="0.5">
      <c r="A2" s="23" t="str">
        <f>Consumption!A2</f>
        <v>BARKLY*</v>
      </c>
    </row>
    <row r="3" spans="1:2" ht="15" customHeight="1" x14ac:dyDescent="0.3">
      <c r="A3" s="24" t="s">
        <v>1</v>
      </c>
    </row>
    <row r="4" spans="1:2" ht="0.6" customHeight="1" x14ac:dyDescent="0.3"/>
    <row r="5" spans="1:2" x14ac:dyDescent="0.3">
      <c r="A5" s="16"/>
      <c r="B5" s="18" t="s">
        <v>52</v>
      </c>
    </row>
    <row r="6" spans="1:2" x14ac:dyDescent="0.3">
      <c r="A6" s="16" t="s">
        <v>19</v>
      </c>
      <c r="B6" s="18" t="s">
        <v>31</v>
      </c>
    </row>
    <row r="7" spans="1:2" x14ac:dyDescent="0.3">
      <c r="A7" s="3" t="s">
        <v>53</v>
      </c>
      <c r="B7" s="25"/>
    </row>
    <row r="8" spans="1:2" x14ac:dyDescent="0.3">
      <c r="A8" s="4" t="s">
        <v>54</v>
      </c>
      <c r="B8" s="27">
        <v>2.0914000000000001</v>
      </c>
    </row>
    <row r="9" spans="1:2" x14ac:dyDescent="0.3">
      <c r="A9" s="4" t="s">
        <v>55</v>
      </c>
      <c r="B9" s="27">
        <v>0.57179999999999997</v>
      </c>
    </row>
    <row r="10" spans="1:2" x14ac:dyDescent="0.3">
      <c r="A10" s="4" t="s">
        <v>56</v>
      </c>
      <c r="B10" s="27">
        <v>0.8861</v>
      </c>
    </row>
    <row r="11" spans="1:2" x14ac:dyDescent="0.3">
      <c r="A11" s="4" t="s">
        <v>57</v>
      </c>
      <c r="B11" s="27">
        <v>0.58250000000000002</v>
      </c>
    </row>
    <row r="12" spans="1:2" x14ac:dyDescent="0.3">
      <c r="A12" s="4" t="s">
        <v>58</v>
      </c>
      <c r="B12" s="27">
        <v>0</v>
      </c>
    </row>
    <row r="13" spans="1:2" x14ac:dyDescent="0.3">
      <c r="A13" s="4" t="s">
        <v>59</v>
      </c>
      <c r="B13" s="27">
        <v>0.1113</v>
      </c>
    </row>
    <row r="14" spans="1:2" x14ac:dyDescent="0.3">
      <c r="A14" s="4" t="s">
        <v>60</v>
      </c>
      <c r="B14" s="27">
        <v>0.12690000000000001</v>
      </c>
    </row>
    <row r="15" spans="1:2" x14ac:dyDescent="0.3">
      <c r="A15" s="4" t="s">
        <v>61</v>
      </c>
      <c r="B15" s="27">
        <v>3.0697000000000001</v>
      </c>
    </row>
    <row r="16" spans="1:2" x14ac:dyDescent="0.3">
      <c r="A16" s="4" t="s">
        <v>62</v>
      </c>
      <c r="B16" s="27">
        <v>0.44979999999999998</v>
      </c>
    </row>
    <row r="17" spans="1:2" x14ac:dyDescent="0.3">
      <c r="A17" s="4" t="s">
        <v>40</v>
      </c>
      <c r="B17" s="27">
        <v>1.2406999999999999</v>
      </c>
    </row>
    <row r="18" spans="1:2" x14ac:dyDescent="0.3">
      <c r="A18" s="4" t="s">
        <v>63</v>
      </c>
      <c r="B18" s="27">
        <v>0.73529999999999995</v>
      </c>
    </row>
    <row r="19" spans="1:2" x14ac:dyDescent="0.3">
      <c r="A19" s="4" t="s">
        <v>64</v>
      </c>
      <c r="B19" s="27">
        <v>0</v>
      </c>
    </row>
    <row r="20" spans="1:2" x14ac:dyDescent="0.3">
      <c r="A20" s="4" t="s">
        <v>65</v>
      </c>
      <c r="B20" s="27">
        <v>0.3921</v>
      </c>
    </row>
    <row r="21" spans="1:2" x14ac:dyDescent="0.3">
      <c r="A21" s="5" t="s">
        <v>66</v>
      </c>
      <c r="B21" s="33">
        <v>10.2576</v>
      </c>
    </row>
    <row r="22" spans="1:2" ht="4.5" customHeight="1" x14ac:dyDescent="0.3">
      <c r="A22" s="6"/>
      <c r="B22" s="27"/>
    </row>
    <row r="23" spans="1:2" x14ac:dyDescent="0.3">
      <c r="A23" s="3" t="s">
        <v>67</v>
      </c>
      <c r="B23" s="27"/>
    </row>
    <row r="24" spans="1:2" x14ac:dyDescent="0.3">
      <c r="A24" s="4" t="s">
        <v>68</v>
      </c>
      <c r="B24" s="27">
        <v>0.23880000000000001</v>
      </c>
    </row>
    <row r="25" spans="1:2" x14ac:dyDescent="0.3">
      <c r="A25" s="4" t="s">
        <v>69</v>
      </c>
      <c r="B25" s="27">
        <v>1.2309000000000001</v>
      </c>
    </row>
    <row r="26" spans="1:2" x14ac:dyDescent="0.3">
      <c r="A26" s="4" t="s">
        <v>70</v>
      </c>
      <c r="B26" s="27">
        <v>0.47299999999999998</v>
      </c>
    </row>
    <row r="27" spans="1:2" x14ac:dyDescent="0.3">
      <c r="A27" s="5" t="s">
        <v>71</v>
      </c>
      <c r="B27" s="33">
        <v>1.9426999999999999</v>
      </c>
    </row>
    <row r="28" spans="1:2" ht="4.5" customHeight="1" x14ac:dyDescent="0.3">
      <c r="A28" s="6"/>
      <c r="B28" s="27"/>
    </row>
    <row r="29" spans="1:2" x14ac:dyDescent="0.3">
      <c r="A29" s="7" t="s">
        <v>72</v>
      </c>
      <c r="B29" s="33">
        <v>0.44529999999999997</v>
      </c>
    </row>
    <row r="30" spans="1:2" x14ac:dyDescent="0.3">
      <c r="A30" s="34" t="s">
        <v>73</v>
      </c>
      <c r="B30" s="35">
        <v>12.6456</v>
      </c>
    </row>
    <row r="31" spans="1:2" x14ac:dyDescent="0.3">
      <c r="A31" s="15"/>
    </row>
  </sheetData>
  <pageMargins left="0.7" right="0.7" top="0.75" bottom="0.75" header="0.3" footer="0.3"/>
  <pageSetup paperSize="9" scale="99" orientation="portrait" r:id="rId1"/>
  <headerFooter>
    <oddHeader>&amp;C&amp;"Calibri"&amp;12&amp;KFF0000 OFFICIAL&amp;1#_x000D_</oddHeader>
    <oddFooter>&amp;C_x000D_&amp;1#&amp;"Calibri"&amp;12&amp;KFF0000 OFFICIAL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D21"/>
  <sheetViews>
    <sheetView showGridLines="0" workbookViewId="0">
      <selection activeCell="A2" sqref="A2"/>
    </sheetView>
  </sheetViews>
  <sheetFormatPr defaultColWidth="9.109375" defaultRowHeight="14.4" x14ac:dyDescent="0.3"/>
  <cols>
    <col min="1" max="1" width="49.44140625" customWidth="1"/>
    <col min="2" max="2" width="18.109375" customWidth="1"/>
    <col min="3" max="3" width="13.6640625" customWidth="1"/>
    <col min="4" max="4" width="12" customWidth="1"/>
    <col min="5" max="11" width="33" customWidth="1"/>
  </cols>
  <sheetData>
    <row r="1" spans="1:4" ht="52.5" customHeight="1" x14ac:dyDescent="0.3"/>
    <row r="2" spans="1:4" ht="24" customHeight="1" x14ac:dyDescent="0.5">
      <c r="A2" s="23" t="str">
        <f>GVA!A2</f>
        <v>BARKLY*</v>
      </c>
    </row>
    <row r="3" spans="1:4" ht="15" customHeight="1" x14ac:dyDescent="0.3">
      <c r="A3" s="24" t="s">
        <v>1</v>
      </c>
    </row>
    <row r="4" spans="1:4" ht="7.2" hidden="1" customHeight="1" x14ac:dyDescent="0.3"/>
    <row r="5" spans="1:4" x14ac:dyDescent="0.3">
      <c r="A5" s="38"/>
      <c r="B5" s="59" t="s">
        <v>74</v>
      </c>
      <c r="C5" s="59"/>
      <c r="D5" s="59"/>
    </row>
    <row r="6" spans="1:4" x14ac:dyDescent="0.3">
      <c r="A6" s="16" t="s">
        <v>25</v>
      </c>
      <c r="B6" s="17" t="s">
        <v>75</v>
      </c>
      <c r="C6" s="17" t="s">
        <v>76</v>
      </c>
      <c r="D6" s="17" t="s">
        <v>77</v>
      </c>
    </row>
    <row r="7" spans="1:4" x14ac:dyDescent="0.3">
      <c r="A7" s="14" t="s">
        <v>78</v>
      </c>
      <c r="B7" s="36"/>
      <c r="C7" s="36"/>
      <c r="D7" s="36"/>
    </row>
    <row r="8" spans="1:4" x14ac:dyDescent="0.3">
      <c r="A8" s="37" t="s">
        <v>54</v>
      </c>
      <c r="B8" s="50">
        <v>0</v>
      </c>
      <c r="C8" s="50">
        <v>0</v>
      </c>
      <c r="D8" s="50">
        <v>0</v>
      </c>
    </row>
    <row r="9" spans="1:4" x14ac:dyDescent="0.3">
      <c r="A9" s="37" t="s">
        <v>56</v>
      </c>
      <c r="B9" s="50">
        <v>0</v>
      </c>
      <c r="C9" s="50">
        <v>0</v>
      </c>
      <c r="D9" s="50">
        <v>0</v>
      </c>
    </row>
    <row r="10" spans="1:4" x14ac:dyDescent="0.3">
      <c r="A10" s="37" t="s">
        <v>79</v>
      </c>
      <c r="B10" s="50">
        <v>0</v>
      </c>
      <c r="C10" s="50">
        <v>0</v>
      </c>
      <c r="D10" s="50">
        <v>0</v>
      </c>
    </row>
    <row r="11" spans="1:4" x14ac:dyDescent="0.3">
      <c r="A11" s="37" t="s">
        <v>80</v>
      </c>
      <c r="B11" s="50">
        <v>1E-3</v>
      </c>
      <c r="C11" s="50">
        <v>0</v>
      </c>
      <c r="D11" s="50">
        <v>1E-3</v>
      </c>
    </row>
    <row r="12" spans="1:4" x14ac:dyDescent="0.3">
      <c r="A12" s="37" t="s">
        <v>61</v>
      </c>
      <c r="B12" s="50">
        <v>8.0000000000000002E-3</v>
      </c>
      <c r="C12" s="50">
        <v>0</v>
      </c>
      <c r="D12" s="50">
        <v>8.0000000000000002E-3</v>
      </c>
    </row>
    <row r="13" spans="1:4" x14ac:dyDescent="0.3">
      <c r="A13" s="37" t="s">
        <v>40</v>
      </c>
      <c r="B13" s="50">
        <v>0</v>
      </c>
      <c r="C13" s="50">
        <v>4.0000000000000001E-3</v>
      </c>
      <c r="D13" s="50">
        <v>4.0000000000000001E-3</v>
      </c>
    </row>
    <row r="14" spans="1:4" x14ac:dyDescent="0.3">
      <c r="A14" s="37" t="s">
        <v>63</v>
      </c>
      <c r="B14" s="50">
        <v>5.0000000000000001E-3</v>
      </c>
      <c r="C14" s="50">
        <v>2E-3</v>
      </c>
      <c r="D14" s="50">
        <v>7.0000000000000001E-3</v>
      </c>
    </row>
    <row r="15" spans="1:4" x14ac:dyDescent="0.3">
      <c r="A15" s="37" t="s">
        <v>64</v>
      </c>
      <c r="B15" s="50">
        <v>0</v>
      </c>
      <c r="C15" s="50">
        <v>0</v>
      </c>
      <c r="D15" s="50">
        <v>0</v>
      </c>
    </row>
    <row r="16" spans="1:4" x14ac:dyDescent="0.3">
      <c r="A16" s="37" t="s">
        <v>65</v>
      </c>
      <c r="B16" s="50">
        <v>4.0000000000000001E-3</v>
      </c>
      <c r="C16" s="50">
        <v>0</v>
      </c>
      <c r="D16" s="50">
        <v>4.0000000000000001E-3</v>
      </c>
    </row>
    <row r="17" spans="1:4" x14ac:dyDescent="0.3">
      <c r="A17" s="37" t="s">
        <v>81</v>
      </c>
      <c r="B17" s="50">
        <v>1.0999999999999999E-2</v>
      </c>
      <c r="C17" s="50">
        <v>4.0000000000000001E-3</v>
      </c>
      <c r="D17" s="50">
        <v>1.4999999999999999E-2</v>
      </c>
    </row>
    <row r="18" spans="1:4" x14ac:dyDescent="0.3">
      <c r="A18" s="37" t="s">
        <v>70</v>
      </c>
      <c r="B18" s="50">
        <v>2E-3</v>
      </c>
      <c r="C18" s="50">
        <v>1E-3</v>
      </c>
      <c r="D18" s="50">
        <v>4.0000000000000001E-3</v>
      </c>
    </row>
    <row r="19" spans="1:4" x14ac:dyDescent="0.3">
      <c r="A19" s="37" t="s">
        <v>72</v>
      </c>
      <c r="B19" s="50">
        <v>3.0000000000000001E-3</v>
      </c>
      <c r="C19" s="50">
        <v>0</v>
      </c>
      <c r="D19" s="50">
        <v>3.0000000000000001E-3</v>
      </c>
    </row>
    <row r="20" spans="1:4" x14ac:dyDescent="0.3">
      <c r="A20" s="39" t="s">
        <v>82</v>
      </c>
      <c r="B20" s="51">
        <v>3.5000000000000003E-2</v>
      </c>
      <c r="C20" s="51">
        <v>1.0999999999999999E-2</v>
      </c>
      <c r="D20" s="51">
        <v>4.4999999999999998E-2</v>
      </c>
    </row>
    <row r="21" spans="1:4" x14ac:dyDescent="0.3">
      <c r="A21" s="15"/>
    </row>
  </sheetData>
  <mergeCells count="1">
    <mergeCell ref="B5:D5"/>
  </mergeCells>
  <pageMargins left="0.7" right="0.7" top="0.75" bottom="0.75" header="0.3" footer="0.3"/>
  <pageSetup paperSize="9" scale="92" orientation="portrait" r:id="rId1"/>
  <headerFooter>
    <oddHeader>&amp;C&amp;"Calibri"&amp;12&amp;KFF0000 OFFICIAL&amp;1#_x000D_</oddHeader>
    <oddFooter>&amp;C_x000D_&amp;1#&amp;"Calibri"&amp;12&amp;KFF0000 OFFICIAL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39"/>
  <sheetViews>
    <sheetView showGridLines="0" zoomScale="90" zoomScaleNormal="90" workbookViewId="0">
      <selection activeCell="F5" sqref="F5"/>
    </sheetView>
  </sheetViews>
  <sheetFormatPr defaultColWidth="9.109375" defaultRowHeight="14.4" x14ac:dyDescent="0.3"/>
  <cols>
    <col min="1" max="1" width="5.44140625" customWidth="1"/>
    <col min="2" max="2" width="39.33203125" customWidth="1"/>
    <col min="3" max="3" width="25.6640625" customWidth="1"/>
    <col min="4" max="4" width="16.88671875" customWidth="1"/>
    <col min="5" max="5" width="17.33203125" customWidth="1"/>
    <col min="6" max="6" width="17.6640625" customWidth="1"/>
  </cols>
  <sheetData>
    <row r="1" spans="1:8" ht="66.45" customHeight="1" x14ac:dyDescent="0.3"/>
    <row r="2" spans="1:8" ht="25.5" customHeight="1" x14ac:dyDescent="0.5">
      <c r="A2" s="1" t="s">
        <v>83</v>
      </c>
    </row>
    <row r="3" spans="1:8" ht="42" customHeight="1" x14ac:dyDescent="0.3">
      <c r="A3" s="40"/>
      <c r="B3" s="41"/>
      <c r="C3" s="42" t="s">
        <v>84</v>
      </c>
      <c r="D3" s="41" t="s">
        <v>85</v>
      </c>
      <c r="E3" s="41" t="s">
        <v>86</v>
      </c>
      <c r="F3" s="43" t="s">
        <v>25</v>
      </c>
    </row>
    <row r="4" spans="1:8" x14ac:dyDescent="0.3">
      <c r="A4" s="44"/>
      <c r="B4" s="45"/>
      <c r="C4" s="46" t="s">
        <v>87</v>
      </c>
      <c r="D4" s="61" t="s">
        <v>88</v>
      </c>
      <c r="E4" s="61"/>
      <c r="F4" s="47" t="s">
        <v>89</v>
      </c>
    </row>
    <row r="5" spans="1:8" x14ac:dyDescent="0.3">
      <c r="A5" s="62" t="s">
        <v>21</v>
      </c>
      <c r="B5" s="8" t="s">
        <v>90</v>
      </c>
      <c r="C5" s="9">
        <v>1754</v>
      </c>
      <c r="D5" s="9">
        <v>633</v>
      </c>
      <c r="E5" s="9">
        <v>692.6</v>
      </c>
      <c r="F5" s="57">
        <v>4.3899999999999997</v>
      </c>
      <c r="G5" s="10"/>
      <c r="H5" s="10"/>
    </row>
    <row r="6" spans="1:8" x14ac:dyDescent="0.3">
      <c r="A6" s="63"/>
      <c r="B6" s="12" t="s">
        <v>91</v>
      </c>
      <c r="C6" s="13">
        <v>43.6</v>
      </c>
      <c r="D6" s="13">
        <v>12.6</v>
      </c>
      <c r="E6" s="13">
        <v>15.1</v>
      </c>
      <c r="F6" s="56">
        <v>4.4999999999999998E-2</v>
      </c>
      <c r="G6" s="10"/>
      <c r="H6" s="10"/>
    </row>
    <row r="7" spans="1:8" x14ac:dyDescent="0.3">
      <c r="A7" s="63"/>
      <c r="B7" s="8" t="s">
        <v>92</v>
      </c>
      <c r="C7" s="9">
        <v>350</v>
      </c>
      <c r="D7" s="9">
        <v>143.9</v>
      </c>
      <c r="E7" s="9">
        <v>159.9</v>
      </c>
      <c r="F7" s="57">
        <v>0.76300000000000001</v>
      </c>
      <c r="G7" s="10"/>
      <c r="H7" s="10"/>
    </row>
    <row r="8" spans="1:8" x14ac:dyDescent="0.3">
      <c r="A8" s="63"/>
      <c r="B8" s="8" t="s">
        <v>93</v>
      </c>
      <c r="C8" s="9">
        <v>317.2</v>
      </c>
      <c r="D8" s="9">
        <v>82.7</v>
      </c>
      <c r="E8" s="9">
        <v>97.1</v>
      </c>
      <c r="F8" s="57">
        <v>1.006</v>
      </c>
      <c r="G8" s="10"/>
      <c r="H8" s="10"/>
    </row>
    <row r="9" spans="1:8" x14ac:dyDescent="0.3">
      <c r="A9" s="63"/>
      <c r="B9" s="8" t="s">
        <v>94</v>
      </c>
      <c r="C9" s="9">
        <v>375.2</v>
      </c>
      <c r="D9" s="9">
        <v>96.8</v>
      </c>
      <c r="E9" s="9">
        <v>114</v>
      </c>
      <c r="F9" s="57">
        <v>0.873</v>
      </c>
      <c r="G9" s="10"/>
      <c r="H9" s="10"/>
    </row>
    <row r="10" spans="1:8" x14ac:dyDescent="0.3">
      <c r="A10" s="63"/>
      <c r="B10" s="8" t="s">
        <v>95</v>
      </c>
      <c r="C10" s="9">
        <v>71.599999999999994</v>
      </c>
      <c r="D10" s="9">
        <v>13.9</v>
      </c>
      <c r="E10" s="9">
        <v>16.100000000000001</v>
      </c>
      <c r="F10" s="57">
        <v>0.18099999999999999</v>
      </c>
      <c r="G10" s="10"/>
      <c r="H10" s="10"/>
    </row>
    <row r="11" spans="1:8" x14ac:dyDescent="0.3">
      <c r="A11" s="63"/>
      <c r="B11" s="8" t="s">
        <v>96</v>
      </c>
      <c r="C11" s="9">
        <v>355.8</v>
      </c>
      <c r="D11" s="9">
        <v>123.7</v>
      </c>
      <c r="E11" s="9">
        <v>130.9</v>
      </c>
      <c r="F11" s="57">
        <v>0.25</v>
      </c>
      <c r="G11" s="10"/>
      <c r="H11" s="10"/>
    </row>
    <row r="12" spans="1:8" x14ac:dyDescent="0.3">
      <c r="A12" s="63"/>
      <c r="B12" s="48" t="s">
        <v>97</v>
      </c>
      <c r="C12" s="49">
        <v>1754</v>
      </c>
      <c r="D12" s="49">
        <v>633</v>
      </c>
      <c r="E12" s="49">
        <v>692.6</v>
      </c>
      <c r="F12" s="58">
        <v>4.3899999999999997</v>
      </c>
      <c r="G12" s="10"/>
      <c r="H12" s="10"/>
    </row>
    <row r="13" spans="1:8" x14ac:dyDescent="0.3">
      <c r="A13" s="63"/>
      <c r="B13" s="48" t="s">
        <v>98</v>
      </c>
      <c r="C13" s="49">
        <v>1513.5</v>
      </c>
      <c r="D13" s="49">
        <v>473.6</v>
      </c>
      <c r="E13" s="49">
        <v>533.1</v>
      </c>
      <c r="F13" s="58">
        <v>3.1179999999999999</v>
      </c>
      <c r="G13" s="10"/>
      <c r="H13" s="10"/>
    </row>
    <row r="14" spans="1:8" x14ac:dyDescent="0.3">
      <c r="A14" s="63"/>
      <c r="B14" s="48" t="s">
        <v>99</v>
      </c>
      <c r="C14" s="49" t="s">
        <v>100</v>
      </c>
      <c r="D14" s="49" t="s">
        <v>100</v>
      </c>
      <c r="E14" s="49" t="s">
        <v>100</v>
      </c>
      <c r="F14" s="58" t="s">
        <v>100</v>
      </c>
      <c r="H14" s="10"/>
    </row>
    <row r="15" spans="1:8" x14ac:dyDescent="0.3">
      <c r="A15" s="64"/>
      <c r="B15" s="48" t="s">
        <v>101</v>
      </c>
      <c r="C15" s="49">
        <v>3267.4</v>
      </c>
      <c r="D15" s="49">
        <v>1106.5999999999999</v>
      </c>
      <c r="E15" s="49">
        <v>1225.7</v>
      </c>
      <c r="F15" s="58">
        <v>7.508</v>
      </c>
      <c r="H15" s="10"/>
    </row>
    <row r="16" spans="1:8" x14ac:dyDescent="0.3">
      <c r="A16" s="63" t="s">
        <v>22</v>
      </c>
      <c r="B16" s="8" t="s">
        <v>90</v>
      </c>
      <c r="C16" s="9"/>
      <c r="D16" s="9">
        <v>390.7</v>
      </c>
      <c r="E16" s="9">
        <v>484.4</v>
      </c>
      <c r="F16" s="57">
        <v>3</v>
      </c>
      <c r="H16" s="10"/>
    </row>
    <row r="17" spans="1:8" x14ac:dyDescent="0.3">
      <c r="A17" s="63"/>
      <c r="B17" s="12" t="s">
        <v>91</v>
      </c>
      <c r="C17" s="13"/>
      <c r="D17" s="13">
        <v>6.9</v>
      </c>
      <c r="E17" s="13">
        <v>8.6</v>
      </c>
      <c r="F17" s="56">
        <v>0.05</v>
      </c>
      <c r="H17" s="10"/>
    </row>
    <row r="18" spans="1:8" x14ac:dyDescent="0.3">
      <c r="A18" s="63"/>
      <c r="B18" s="8" t="s">
        <v>92</v>
      </c>
      <c r="C18" s="9"/>
      <c r="D18" s="9">
        <v>64.7</v>
      </c>
      <c r="E18" s="9">
        <v>80.2</v>
      </c>
      <c r="F18" s="57">
        <v>0.5</v>
      </c>
      <c r="H18" s="10"/>
    </row>
    <row r="19" spans="1:8" x14ac:dyDescent="0.3">
      <c r="A19" s="63"/>
      <c r="B19" s="8" t="s">
        <v>93</v>
      </c>
      <c r="C19" s="9"/>
      <c r="D19" s="9">
        <v>48.4</v>
      </c>
      <c r="E19" s="9">
        <v>59.9</v>
      </c>
      <c r="F19" s="57">
        <v>0.37</v>
      </c>
      <c r="H19" s="10"/>
    </row>
    <row r="20" spans="1:8" x14ac:dyDescent="0.3">
      <c r="A20" s="63"/>
      <c r="B20" s="8" t="s">
        <v>94</v>
      </c>
      <c r="C20" s="9"/>
      <c r="D20" s="9">
        <v>62.1</v>
      </c>
      <c r="E20" s="9">
        <v>77</v>
      </c>
      <c r="F20" s="57">
        <v>0.48</v>
      </c>
      <c r="H20" s="10"/>
    </row>
    <row r="21" spans="1:8" x14ac:dyDescent="0.3">
      <c r="A21" s="63"/>
      <c r="B21" s="8" t="s">
        <v>95</v>
      </c>
      <c r="C21" s="9"/>
      <c r="D21" s="9">
        <v>11.6</v>
      </c>
      <c r="E21" s="9">
        <v>14.4</v>
      </c>
      <c r="F21" s="57">
        <v>0.09</v>
      </c>
      <c r="H21" s="10"/>
    </row>
    <row r="22" spans="1:8" x14ac:dyDescent="0.3">
      <c r="A22" s="63"/>
      <c r="B22" s="8" t="s">
        <v>96</v>
      </c>
      <c r="C22" s="9"/>
      <c r="D22" s="9">
        <v>0</v>
      </c>
      <c r="E22" s="9">
        <v>0</v>
      </c>
      <c r="F22" s="57">
        <v>0</v>
      </c>
      <c r="H22" s="10"/>
    </row>
    <row r="23" spans="1:8" x14ac:dyDescent="0.3">
      <c r="A23" s="63"/>
      <c r="B23" s="48" t="s">
        <v>97</v>
      </c>
      <c r="C23" s="49"/>
      <c r="D23" s="49">
        <v>390.7</v>
      </c>
      <c r="E23" s="49">
        <v>484.4</v>
      </c>
      <c r="F23" s="58">
        <v>3</v>
      </c>
      <c r="H23" s="10"/>
    </row>
    <row r="24" spans="1:8" x14ac:dyDescent="0.3">
      <c r="A24" s="63"/>
      <c r="B24" s="48" t="s">
        <v>98</v>
      </c>
      <c r="C24" s="49"/>
      <c r="D24" s="49">
        <v>193.6</v>
      </c>
      <c r="E24" s="49">
        <v>240.1</v>
      </c>
      <c r="F24" s="58">
        <v>1.5</v>
      </c>
    </row>
    <row r="25" spans="1:8" x14ac:dyDescent="0.3">
      <c r="A25" s="63"/>
      <c r="B25" s="48" t="s">
        <v>99</v>
      </c>
      <c r="C25" s="49"/>
      <c r="D25" s="49">
        <v>556.4</v>
      </c>
      <c r="E25" s="49">
        <v>691.5</v>
      </c>
      <c r="F25" s="58">
        <v>4.3</v>
      </c>
    </row>
    <row r="26" spans="1:8" x14ac:dyDescent="0.3">
      <c r="A26" s="64"/>
      <c r="B26" s="48" t="s">
        <v>102</v>
      </c>
      <c r="C26" s="49"/>
      <c r="D26" s="49">
        <v>1140.7</v>
      </c>
      <c r="E26" s="49">
        <v>1416</v>
      </c>
      <c r="F26" s="58">
        <v>8.81</v>
      </c>
    </row>
    <row r="27" spans="1:8" x14ac:dyDescent="0.3">
      <c r="A27" s="62" t="s">
        <v>23</v>
      </c>
      <c r="B27" s="8" t="s">
        <v>90</v>
      </c>
      <c r="C27" s="9">
        <v>1754</v>
      </c>
      <c r="D27" s="9">
        <v>1023.7</v>
      </c>
      <c r="E27" s="9">
        <v>1177</v>
      </c>
      <c r="F27" s="57">
        <v>7.4</v>
      </c>
    </row>
    <row r="28" spans="1:8" x14ac:dyDescent="0.3">
      <c r="A28" s="63"/>
      <c r="B28" s="12" t="s">
        <v>91</v>
      </c>
      <c r="C28" s="13">
        <v>43.6</v>
      </c>
      <c r="D28" s="13">
        <v>19.5</v>
      </c>
      <c r="E28" s="13">
        <v>23.7</v>
      </c>
      <c r="F28" s="56">
        <v>0.1</v>
      </c>
    </row>
    <row r="29" spans="1:8" x14ac:dyDescent="0.3">
      <c r="A29" s="63"/>
      <c r="B29" s="8" t="s">
        <v>92</v>
      </c>
      <c r="C29" s="9">
        <v>350</v>
      </c>
      <c r="D29" s="9">
        <v>208.6</v>
      </c>
      <c r="E29" s="9">
        <v>240.1</v>
      </c>
      <c r="F29" s="57">
        <v>1.3</v>
      </c>
    </row>
    <row r="30" spans="1:8" x14ac:dyDescent="0.3">
      <c r="A30" s="63"/>
      <c r="B30" s="8" t="s">
        <v>93</v>
      </c>
      <c r="C30" s="9">
        <v>317.2</v>
      </c>
      <c r="D30" s="9">
        <v>131</v>
      </c>
      <c r="E30" s="9">
        <v>157.1</v>
      </c>
      <c r="F30" s="57">
        <v>1.4</v>
      </c>
    </row>
    <row r="31" spans="1:8" x14ac:dyDescent="0.3">
      <c r="A31" s="63"/>
      <c r="B31" s="8" t="s">
        <v>94</v>
      </c>
      <c r="C31" s="9">
        <v>375.2</v>
      </c>
      <c r="D31" s="9">
        <v>158.9</v>
      </c>
      <c r="E31" s="9">
        <v>191</v>
      </c>
      <c r="F31" s="57">
        <v>1.4</v>
      </c>
    </row>
    <row r="32" spans="1:8" x14ac:dyDescent="0.3">
      <c r="A32" s="63"/>
      <c r="B32" s="8" t="s">
        <v>95</v>
      </c>
      <c r="C32" s="9">
        <v>71.599999999999994</v>
      </c>
      <c r="D32" s="9">
        <v>25.5</v>
      </c>
      <c r="E32" s="9">
        <v>30.5</v>
      </c>
      <c r="F32" s="57">
        <v>0.3</v>
      </c>
    </row>
    <row r="33" spans="1:6" x14ac:dyDescent="0.3">
      <c r="A33" s="63"/>
      <c r="B33" s="8" t="s">
        <v>96</v>
      </c>
      <c r="C33" s="9">
        <v>355.8</v>
      </c>
      <c r="D33" s="9">
        <v>123.7</v>
      </c>
      <c r="E33" s="9">
        <v>130.9</v>
      </c>
      <c r="F33" s="57">
        <v>0.2</v>
      </c>
    </row>
    <row r="34" spans="1:6" x14ac:dyDescent="0.3">
      <c r="A34" s="63"/>
      <c r="B34" s="48" t="s">
        <v>97</v>
      </c>
      <c r="C34" s="49">
        <v>1754</v>
      </c>
      <c r="D34" s="49">
        <v>1023.7</v>
      </c>
      <c r="E34" s="49">
        <v>1177</v>
      </c>
      <c r="F34" s="58">
        <v>7.4</v>
      </c>
    </row>
    <row r="35" spans="1:6" x14ac:dyDescent="0.3">
      <c r="A35" s="63"/>
      <c r="B35" s="48" t="s">
        <v>98</v>
      </c>
      <c r="C35" s="49">
        <v>1513.5</v>
      </c>
      <c r="D35" s="49">
        <v>667.2</v>
      </c>
      <c r="E35" s="49">
        <v>773.2</v>
      </c>
      <c r="F35" s="58">
        <v>4.5999999999999996</v>
      </c>
    </row>
    <row r="36" spans="1:6" x14ac:dyDescent="0.3">
      <c r="A36" s="63"/>
      <c r="B36" s="48" t="s">
        <v>99</v>
      </c>
      <c r="C36" s="49" t="s">
        <v>100</v>
      </c>
      <c r="D36" s="49">
        <v>556.4</v>
      </c>
      <c r="E36" s="49">
        <v>691.5</v>
      </c>
      <c r="F36" s="58">
        <v>4.3</v>
      </c>
    </row>
    <row r="37" spans="1:6" x14ac:dyDescent="0.3">
      <c r="A37" s="64"/>
      <c r="B37" s="48" t="s">
        <v>103</v>
      </c>
      <c r="C37" s="49">
        <v>3267.4</v>
      </c>
      <c r="D37" s="49">
        <v>2247.3000000000002</v>
      </c>
      <c r="E37" s="49">
        <v>2641.7</v>
      </c>
      <c r="F37" s="58">
        <v>16.3</v>
      </c>
    </row>
    <row r="38" spans="1:6" x14ac:dyDescent="0.3">
      <c r="A38" s="11" t="s">
        <v>104</v>
      </c>
    </row>
    <row r="39" spans="1:6" x14ac:dyDescent="0.3">
      <c r="A39" s="11"/>
    </row>
  </sheetData>
  <mergeCells count="4">
    <mergeCell ref="D4:E4"/>
    <mergeCell ref="A5:A15"/>
    <mergeCell ref="A16:A26"/>
    <mergeCell ref="A27:A37"/>
  </mergeCells>
  <pageMargins left="0.25" right="0.25" top="0.75" bottom="0.75" header="0.3" footer="0.3"/>
  <pageSetup paperSize="9" orientation="portrait" r:id="rId1"/>
  <headerFooter>
    <oddHeader>&amp;C&amp;"Calibri"&amp;12&amp;KFF0000 OFFICIAL&amp;1#_x000D_</oddHeader>
    <oddFooter>&amp;C_x000D_&amp;1#&amp;"Calibri"&amp;12&amp;KFF0000 OFFICIAL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CE59075CB8AAE4281923CD804FF4F41" ma:contentTypeVersion="17" ma:contentTypeDescription="Create a new document." ma:contentTypeScope="" ma:versionID="a57ac30bd413600084034bee7a7b07dd">
  <xsd:schema xmlns:xsd="http://www.w3.org/2001/XMLSchema" xmlns:xs="http://www.w3.org/2001/XMLSchema" xmlns:p="http://schemas.microsoft.com/office/2006/metadata/properties" xmlns:ns2="84193d32-96af-42bb-9a8d-e389b6b013dc" xmlns:ns3="932d29ee-28c9-41bc-b9e4-7f2eba331d28" targetNamespace="http://schemas.microsoft.com/office/2006/metadata/properties" ma:root="true" ma:fieldsID="f62584a38ae0c9d02fe630e0355a3865" ns2:_="" ns3:_="">
    <xsd:import namespace="84193d32-96af-42bb-9a8d-e389b6b013dc"/>
    <xsd:import namespace="932d29ee-28c9-41bc-b9e4-7f2eba331d2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193d32-96af-42bb-9a8d-e389b6b013d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f735d107-6f3a-4882-a73a-9dce38ae0c6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2d29ee-28c9-41bc-b9e4-7f2eba331d28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b0bbb1a7-ebd1-464a-bd5b-b0b856b08cda}" ma:internalName="TaxCatchAll" ma:showField="CatchAllData" ma:web="932d29ee-28c9-41bc-b9e4-7f2eba331d2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32d29ee-28c9-41bc-b9e4-7f2eba331d28" xsi:nil="true"/>
    <lcf76f155ced4ddcb4097134ff3c332f xmlns="84193d32-96af-42bb-9a8d-e389b6b013d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793A8412-143C-4B9A-9179-56453AF747E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4193d32-96af-42bb-9a8d-e389b6b013dc"/>
    <ds:schemaRef ds:uri="932d29ee-28c9-41bc-b9e4-7f2eba331d2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3EDAC3B-2157-45B3-AF62-57A16E1AF35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94B608B-F6FF-4BCD-94D0-9370F61B3DC4}">
  <ds:schemaRefs>
    <ds:schemaRef ds:uri="http://schemas.microsoft.com/office/2006/metadata/properties"/>
    <ds:schemaRef ds:uri="http://schemas.microsoft.com/office/infopath/2007/PartnerControls"/>
    <ds:schemaRef ds:uri="932d29ee-28c9-41bc-b9e4-7f2eba331d28"/>
    <ds:schemaRef ds:uri="84193d32-96af-42bb-9a8d-e389b6b013d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Regional Summary</vt:lpstr>
      <vt:lpstr>Consumption</vt:lpstr>
      <vt:lpstr>GVA</vt:lpstr>
      <vt:lpstr>Filled jobs</vt:lpstr>
      <vt:lpstr>State Summary</vt:lpstr>
      <vt:lpstr>Consumption!Print_Area</vt:lpstr>
      <vt:lpstr>'Filled jobs'!Print_Area</vt:lpstr>
      <vt:lpstr>GVA!Print_Area</vt:lpstr>
      <vt:lpstr>'Regional Summary'!Print_Area</vt:lpstr>
    </vt:vector>
  </TitlesOfParts>
  <Manager/>
  <Company>Austrade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Kristen-Corrie (Canberra)</dc:creator>
  <cp:keywords/>
  <dc:description/>
  <cp:lastModifiedBy>Jai</cp:lastModifiedBy>
  <cp:revision/>
  <dcterms:created xsi:type="dcterms:W3CDTF">2018-05-03T01:16:43Z</dcterms:created>
  <dcterms:modified xsi:type="dcterms:W3CDTF">2024-07-21T00:35:47Z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0x010100BCE59075CB8AAE4281923CD804FF4F41</vt:lpwstr>
  </property>
  <property fmtid="{D5CDD505-2E9C-101B-9397-08002B2CF9AE}" pid="3" name="Protective Markings">
    <vt:lpwstr/>
  </property>
  <property fmtid="{D5CDD505-2E9C-101B-9397-08002B2CF9AE}" pid="4" name="_dlc_DocIdItemGuid">
    <vt:lpwstr>38c99ed4-8caa-4cb5-a622-7e8f2f5eaab2</vt:lpwstr>
  </property>
  <property fmtid="{D5CDD505-2E9C-101B-9397-08002B2CF9AE}" pid="5" name="RecordPoint_WorkflowType">
    <vt:lpwstr>ActiveSubmitStub</vt:lpwstr>
  </property>
  <property fmtid="{D5CDD505-2E9C-101B-9397-08002B2CF9AE}" pid="6" name="RecordPoint_ActiveItemSiteId">
    <vt:lpwstr>{e490e292-7c81-45dc-a851-e2a8c98ec7ab}</vt:lpwstr>
  </property>
  <property fmtid="{D5CDD505-2E9C-101B-9397-08002B2CF9AE}" pid="7" name="RecordPoint_ActiveItemListId">
    <vt:lpwstr>{cd2fd0bf-0e6b-4105-8fe9-bd505615a13a}</vt:lpwstr>
  </property>
  <property fmtid="{D5CDD505-2E9C-101B-9397-08002B2CF9AE}" pid="8" name="RecordPoint_ActiveItemUniqueId">
    <vt:lpwstr>{137cddc3-c440-4a0b-aa78-cca85c110281}</vt:lpwstr>
  </property>
  <property fmtid="{D5CDD505-2E9C-101B-9397-08002B2CF9AE}" pid="9" name="RecordPoint_ActiveItemWebId">
    <vt:lpwstr>{8f739a44-abc1-47d2-8a05-24b2b7c0ea4a}</vt:lpwstr>
  </property>
  <property fmtid="{D5CDD505-2E9C-101B-9397-08002B2CF9AE}" pid="10" name="RecordPoint_RecordNumberSubmitted">
    <vt:lpwstr>R0000966512</vt:lpwstr>
  </property>
  <property fmtid="{D5CDD505-2E9C-101B-9397-08002B2CF9AE}" pid="11" name="RecordPoint_SubmissionCompleted">
    <vt:lpwstr>2021-05-14T18:15:27.7802020+10:00</vt:lpwstr>
  </property>
  <property fmtid="{D5CDD505-2E9C-101B-9397-08002B2CF9AE}" pid="12" name="RecordPoint_SubmissionDate">
    <vt:lpwstr/>
  </property>
  <property fmtid="{D5CDD505-2E9C-101B-9397-08002B2CF9AE}" pid="13" name="RecordPoint_ActiveItemMoved">
    <vt:lpwstr/>
  </property>
  <property fmtid="{D5CDD505-2E9C-101B-9397-08002B2CF9AE}" pid="14" name="RecordPoint_RecordFormat">
    <vt:lpwstr/>
  </property>
  <property fmtid="{D5CDD505-2E9C-101B-9397-08002B2CF9AE}" pid="15" name="Record ID">
    <vt:lpwstr>R0000966512</vt:lpwstr>
  </property>
  <property fmtid="{D5CDD505-2E9C-101B-9397-08002B2CF9AE}" pid="16" name="MediaServiceImageTags">
    <vt:lpwstr/>
  </property>
  <property fmtid="{D5CDD505-2E9C-101B-9397-08002B2CF9AE}" pid="17" name="MSIP_Label_72160a83-df68-4146-9dd5-ccaae79426db_Enabled">
    <vt:lpwstr>true</vt:lpwstr>
  </property>
  <property fmtid="{D5CDD505-2E9C-101B-9397-08002B2CF9AE}" pid="18" name="MSIP_Label_72160a83-df68-4146-9dd5-ccaae79426db_SetDate">
    <vt:lpwstr>2024-07-21T00:34:08Z</vt:lpwstr>
  </property>
  <property fmtid="{D5CDD505-2E9C-101B-9397-08002B2CF9AE}" pid="19" name="MSIP_Label_72160a83-df68-4146-9dd5-ccaae79426db_Method">
    <vt:lpwstr>Privileged</vt:lpwstr>
  </property>
  <property fmtid="{D5CDD505-2E9C-101B-9397-08002B2CF9AE}" pid="20" name="MSIP_Label_72160a83-df68-4146-9dd5-ccaae79426db_Name">
    <vt:lpwstr>OFFICIAL</vt:lpwstr>
  </property>
  <property fmtid="{D5CDD505-2E9C-101B-9397-08002B2CF9AE}" pid="21" name="MSIP_Label_72160a83-df68-4146-9dd5-ccaae79426db_SiteId">
    <vt:lpwstr>c6ba7d27-a97a-40a4-82e4-4d23131de9f4</vt:lpwstr>
  </property>
  <property fmtid="{D5CDD505-2E9C-101B-9397-08002B2CF9AE}" pid="22" name="MSIP_Label_72160a83-df68-4146-9dd5-ccaae79426db_ActionId">
    <vt:lpwstr>220a1a61-e5ea-448b-b706-4f0ae295e14f</vt:lpwstr>
  </property>
  <property fmtid="{D5CDD505-2E9C-101B-9397-08002B2CF9AE}" pid="23" name="MSIP_Label_72160a83-df68-4146-9dd5-ccaae79426db_ContentBits">
    <vt:lpwstr>3</vt:lpwstr>
  </property>
</Properties>
</file>