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Files for STOs\ACT\"/>
    </mc:Choice>
  </mc:AlternateContent>
  <xr:revisionPtr revIDLastSave="0" documentId="13_ncr:1_{0E3ED2A1-3D48-45AB-8D99-CD1C960F2A16}" xr6:coauthVersionLast="47" xr6:coauthVersionMax="47" xr10:uidLastSave="{00000000-0000-0000-0000-000000000000}"/>
  <bookViews>
    <workbookView xWindow="96" yWindow="144" windowWidth="11532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<sst xmlns="http://schemas.openxmlformats.org/spreadsheetml/2006/main" count="150" uniqueCount="97">
  <si>
    <t>CANBERRA</t>
  </si>
  <si>
    <t>AUSTRALIAN CAPITAL TERRITORY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</si>
  <si>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</si>
  <si>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</si>
  <si>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</si>
  <si>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</si>
  <si>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</si>
  <si>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</si>
  <si>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</si>
  <si>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</si>
  <si>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</si>
  <si>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</si>
  <si>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</si>
  <si>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</si>
  <si>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</si>
  <si>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</si>
  <si>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</si>
  <si>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</si>
  <si>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</si>
  <si>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</si>
  <si>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</si>
  <si>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</si>
  <si>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</si>
  <si>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</si>
  <si>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</si>
  <si>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</si>
  <si>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</si>
  <si>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</si>
  <si>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</si>
  <si>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</si>
  <si>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</si>
  <si>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</si>
  <si>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</si>
  <si>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</si>
  <si>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</si>
  <si>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</si>
  <si>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</si>
  <si>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</si>
  <si>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</si>
  <si>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</si>
  <si>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</si>
  <si>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</si>
  <si>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</si>
  <si>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</si>
  <si>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</si>
  <si>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</si>
  <si>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</si>
  <si>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</si>
  <si>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</si>
  <si>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</si>
  <si>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</si>
  <si>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</si>
  <si>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</si>
  <si>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</si>
  <si>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</si>
  <si>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</si>
  <si>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</si>
  <si>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</si>
  <si>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</si>
  <si>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</si>
  <si>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</si>
  <si>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</si>
  <si>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</si>
  <si>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</si>
  <si>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</si>
  <si>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</si>
  <si>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</si>
  <si>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</si>
  <si>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</si>
  <si>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</si>
  <si>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</si>
  <si>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</si>
  <si>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</si>
  <si>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(NUMBER)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</si>
  <si>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</si>
  <si>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</si>
  <si>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</si>
  <si>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</si>
  <si>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</si>
  <si>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</si>
  <si>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</si>
  <si>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Note: Rail transport filled jobs is included in Air, water and other transport</t>
  </si>
  <si>
    <t>ACT, 2022–23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</si>
  <si>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</si>
  <si>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</si>
  <si>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</si>
  <si>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</si>
  <si>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</si>
  <si>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</si>
  <si>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Canberra</t>
  </si>
  <si>
    <t>Capital city ACT</t>
  </si>
  <si>
    <t>Regional ACT</t>
  </si>
  <si>
    <t>-</t>
  </si>
  <si>
    <t>Rest of Australia (ACT)</t>
  </si>
  <si>
    <t>Total direct contribution ACT</t>
  </si>
  <si>
    <t>Total indirect contribution ACT</t>
  </si>
  <si>
    <t>Total contribution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</si>
</sst>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color rgb="FF002776"/>
      <name val="Verdana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2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11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5" fillId="4" borderId="13">
      <alignment horizontal="left" vertical="center" indent="1"/>
      <protection locked="0"/>
    </xf>
    <xf numFmtId="43" fontId="12" fillId="0" borderId="0" applyFont="0" applyFill="0" applyBorder="0" applyAlignment="0" applyProtection="0"/>
    <xf numFmtId="0" fontId="3" fillId="0" borderId="0"/>
    <xf numFmtId="43" fontId="12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5" fillId="0" borderId="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5" borderId="0" xfId="7" applyFont="1" applyFill="1" applyBorder="1" applyAlignment="1">
      <alignment vertical="center"/>
      <protection locked="0"/>
    </xf>
    <xf numFmtId="3" fontId="17" fillId="5" borderId="0" xfId="7" applyNumberFormat="1" applyFont="1" applyFill="1" applyBorder="1" applyAlignment="1">
      <alignment horizontal="right" vertical="center"/>
      <protection locked="0"/>
    </xf>
    <xf numFmtId="168" fontId="17" fillId="5" borderId="0" xfId="7" applyNumberFormat="1" applyFont="1" applyFill="1" applyBorder="1" applyAlignment="1">
      <alignment horizontal="right" vertical="center"/>
      <protection locked="0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2" xfId="0" applyFont="1" applyBorder="1" applyAlignment="1">
      <alignment vertical="center"/>
    </xf>
    <xf numFmtId="3" fontId="21" fillId="0" borderId="2" xfId="0" applyNumberFormat="1" applyFont="1" applyBorder="1" applyAlignment="1">
      <alignment horizontal="right" vertical="center"/>
    </xf>
    <xf numFmtId="0" fontId="22" fillId="0" borderId="2" xfId="0" applyFont="1" applyBorder="1" applyAlignment="1">
      <alignment vertical="center"/>
    </xf>
    <xf numFmtId="168" fontId="21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1" fillId="0" borderId="0" xfId="0" applyFont="1"/>
    <xf numFmtId="0" fontId="21" fillId="0" borderId="2" xfId="0" applyFont="1" applyBorder="1"/>
    <xf numFmtId="0" fontId="2" fillId="6" borderId="0" xfId="0" applyFont="1" applyFill="1" applyAlignment="1">
      <alignment vertical="center"/>
    </xf>
    <xf numFmtId="0" fontId="2" fillId="6" borderId="0" xfId="0" applyFont="1" applyFill="1" applyAlignment="1">
      <alignment vertical="center" wrapText="1"/>
    </xf>
    <xf numFmtId="3" fontId="23" fillId="6" borderId="18" xfId="0" applyNumberFormat="1" applyFont="1" applyFill="1" applyBorder="1" applyAlignment="1">
      <alignment horizontal="right" vertical="center"/>
    </xf>
    <xf numFmtId="167" fontId="0" fillId="0" borderId="0" xfId="0" applyNumberFormat="1"/>
    <xf numFmtId="168" fontId="3" fillId="0" borderId="18" xfId="0" applyNumberFormat="1" applyFont="1" applyBorder="1" applyAlignment="1">
      <alignment horizontal="right" vertical="center"/>
    </xf>
    <xf numFmtId="3" fontId="3" fillId="0" borderId="18" xfId="0" applyNumberFormat="1" applyFont="1" applyBorder="1" applyAlignment="1">
      <alignment horizontal="right" vertical="center"/>
    </xf>
    <xf numFmtId="3" fontId="21" fillId="0" borderId="2" xfId="0" applyNumberFormat="1" applyFont="1" applyBorder="1"/>
    <xf numFmtId="168" fontId="4" fillId="0" borderId="18" xfId="0" applyNumberFormat="1" applyFont="1" applyBorder="1" applyAlignment="1">
      <alignment horizontal="right" vertical="center" wrapText="1"/>
    </xf>
    <xf numFmtId="167" fontId="21" fillId="0" borderId="2" xfId="0" applyNumberFormat="1" applyFont="1" applyBorder="1"/>
    <xf numFmtId="168" fontId="23" fillId="6" borderId="0" xfId="0" applyNumberFormat="1" applyFont="1" applyFill="1" applyAlignment="1">
      <alignment horizontal="right" vertical="center"/>
    </xf>
    <xf numFmtId="168" fontId="3" fillId="0" borderId="18" xfId="0" applyNumberFormat="1" applyFont="1" applyBorder="1" applyAlignment="1">
      <alignment horizontal="right" vertical="center" wrapText="1"/>
    </xf>
    <xf numFmtId="0" fontId="11" fillId="6" borderId="0" xfId="0" applyFont="1" applyFill="1"/>
    <xf numFmtId="169" fontId="11" fillId="6" borderId="0" xfId="6" applyNumberFormat="1" applyFont="1" applyFill="1"/>
    <xf numFmtId="0" fontId="24" fillId="0" borderId="0" xfId="0" applyFont="1"/>
    <xf numFmtId="0" fontId="2" fillId="6" borderId="0" xfId="0" applyFont="1" applyFill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17" fillId="6" borderId="7" xfId="0" applyFont="1" applyFill="1" applyBorder="1"/>
    <xf numFmtId="0" fontId="17" fillId="6" borderId="9" xfId="0" applyFont="1" applyFill="1" applyBorder="1"/>
    <xf numFmtId="0" fontId="17" fillId="6" borderId="10" xfId="0" applyFont="1" applyFill="1" applyBorder="1" applyAlignment="1">
      <alignment horizontal="left" vertical="center" indent="1"/>
    </xf>
    <xf numFmtId="0" fontId="17" fillId="6" borderId="10" xfId="0" applyFont="1" applyFill="1" applyBorder="1" applyAlignment="1">
      <alignment vertical="center"/>
    </xf>
    <xf numFmtId="0" fontId="17" fillId="6" borderId="11" xfId="0" quotePrefix="1" applyFont="1" applyFill="1" applyBorder="1" applyAlignment="1">
      <alignment horizontal="center" vertical="center"/>
    </xf>
    <xf numFmtId="0" fontId="2" fillId="6" borderId="15" xfId="0" applyFont="1" applyFill="1" applyBorder="1"/>
    <xf numFmtId="3" fontId="2" fillId="6" borderId="15" xfId="0" applyNumberFormat="1" applyFont="1" applyFill="1" applyBorder="1" applyAlignment="1">
      <alignment horizontal="right"/>
    </xf>
    <xf numFmtId="168" fontId="2" fillId="6" borderId="15" xfId="0" applyNumberFormat="1" applyFont="1" applyFill="1" applyBorder="1" applyAlignment="1">
      <alignment horizontal="right"/>
    </xf>
    <xf numFmtId="0" fontId="2" fillId="7" borderId="0" xfId="0" applyFont="1" applyFill="1" applyAlignment="1">
      <alignment horizontal="center" vertical="center"/>
    </xf>
    <xf numFmtId="0" fontId="25" fillId="0" borderId="18" xfId="0" applyFont="1" applyBorder="1"/>
    <xf numFmtId="0" fontId="25" fillId="0" borderId="20" xfId="0" applyFont="1" applyBorder="1"/>
    <xf numFmtId="3" fontId="25" fillId="0" borderId="20" xfId="0" applyNumberFormat="1" applyFont="1" applyBorder="1"/>
    <xf numFmtId="0" fontId="25" fillId="0" borderId="21" xfId="0" applyFont="1" applyBorder="1"/>
    <xf numFmtId="0" fontId="25" fillId="0" borderId="22" xfId="0" applyFont="1" applyBorder="1"/>
    <xf numFmtId="3" fontId="25" fillId="0" borderId="22" xfId="0" applyNumberFormat="1" applyFont="1" applyBorder="1"/>
    <xf numFmtId="3" fontId="25" fillId="0" borderId="21" xfId="0" applyNumberFormat="1" applyFont="1" applyBorder="1"/>
    <xf numFmtId="3" fontId="25" fillId="0" borderId="18" xfId="0" applyNumberFormat="1" applyFont="1" applyBorder="1"/>
    <xf numFmtId="0" fontId="26" fillId="0" borderId="18" xfId="0" applyFont="1" applyBorder="1"/>
    <xf numFmtId="3" fontId="26" fillId="0" borderId="18" xfId="0" applyNumberFormat="1" applyFont="1" applyBorder="1"/>
    <xf numFmtId="0" fontId="26" fillId="0" borderId="21" xfId="0" applyFont="1" applyBorder="1"/>
    <xf numFmtId="3" fontId="26" fillId="0" borderId="21" xfId="0" applyNumberFormat="1" applyFont="1" applyBorder="1"/>
    <xf numFmtId="0" fontId="25" fillId="0" borderId="0" xfId="0" applyFont="1"/>
    <xf numFmtId="0" fontId="2" fillId="6" borderId="17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19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4" fillId="0" borderId="12" xfId="0" applyFont="1" applyBorder="1" applyAlignment="1">
      <alignment horizontal="center" vertical="center" textRotation="90"/>
    </xf>
    <xf numFmtId="0" fontId="14" fillId="0" borderId="14" xfId="0" applyFont="1" applyBorder="1" applyAlignment="1">
      <alignment horizontal="center" vertical="center" textRotation="90"/>
    </xf>
    <xf numFmtId="0" fontId="14" fillId="0" borderId="16" xfId="0" applyFont="1" applyBorder="1" applyAlignment="1">
      <alignment horizontal="center" vertical="center" textRotation="90"/>
    </xf>
    <xf numFmtId="0" fontId="17" fillId="6" borderId="10" xfId="0" applyFont="1" applyFill="1" applyBorder="1" applyAlignment="1">
      <alignment horizontal="center" vertical="center"/>
    </xf>
  </cellXfs>
  <cellStyles count="11">
    <cellStyle name="CALC_Number" xfId="5" xr:uid="{00000000-0005-0000-0000-000000000000}"/>
    <cellStyle name="Comma" xfId="6" builtinId="3"/>
    <cellStyle name="Comma 2" xfId="8" xr:uid="{73243B59-AAE9-4A27-A270-9184D4ADFB32}"/>
    <cellStyle name="Comma 3" xfId="10" xr:uid="{FF0241FC-0EDE-4B65-A2AB-AF2EB6467F97}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94CC26C3-CFC7-40E1-A3BC-EA8FD4A35EAE}"/>
    <cellStyle name="Normal" xfId="0" builtinId="0"/>
    <cellStyle name="Normal 10 10" xfId="9" xr:uid="{6822FB72-2B89-4263-AA1A-EA258918F316}"/>
    <cellStyle name="Section_DBM" xfId="3" xr:uid="{00000000-0005-0000-0000-000007000000}"/>
  </cellStyles>
  <dxfs count="0"/>
  <tableStyles count="0" defaultTableStyle="TableStyleMedium2" defaultPivotStyle="PivotStyleLight16"/>
  <colors>
    <mruColors>
      <color rgb="FF3000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17</xdr:col>
      <xdr:colOff>685800</xdr:colOff>
      <xdr:row>0</xdr:row>
      <xdr:rowOff>1447800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2C9A37-611E-4764-8668-94F42D399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9050"/>
          <a:ext cx="1363980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2861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502C88-F3CC-402D-82CC-90DEFD1C8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4367389" cy="447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1143</xdr:colOff>
      <xdr:row>1</xdr:row>
      <xdr:rowOff>6414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937C15-756E-4E13-9D8A-865CE6B5C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307678" cy="545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1301</xdr:colOff>
      <xdr:row>1</xdr:row>
      <xdr:rowOff>4916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68DFE1-64B8-4FE5-BDCD-958B7C26F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127874" cy="832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</xdr:rowOff>
    </xdr:from>
    <xdr:to>
      <xdr:col>5</xdr:col>
      <xdr:colOff>1282065</xdr:colOff>
      <xdr:row>0</xdr:row>
      <xdr:rowOff>845281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F9B4B5-329D-483B-973F-9290A868F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8100" y="1"/>
          <a:ext cx="8343900" cy="84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tabSelected="1" topLeftCell="B1" zoomScale="86" zoomScaleNormal="86" workbookViewId="0">
      <selection activeCell="G21" sqref="G21"/>
    </sheetView>
  </sheetViews>
  <sheetFormatPr defaultColWidth="11.44140625" defaultRowHeight="15" customHeight="1" x14ac:dyDescent="0.3"/>
  <sheetData>
    <row r="1" spans="1:18" ht="115.5" customHeight="1" x14ac:dyDescent="0.3"/>
    <row r="2" spans="1:18" ht="25.8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8" ht="15.6" x14ac:dyDescent="0.3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8" ht="1.2" customHeight="1" x14ac:dyDescent="0.3"/>
    <row r="5" spans="1:18" ht="14.4" x14ac:dyDescent="0.3">
      <c r="A5" s="20"/>
      <c r="B5" s="50" t="s">
        <v>2</v>
      </c>
      <c r="C5" s="50" t="s">
        <v>3</v>
      </c>
      <c r="D5" s="50" t="s">
        <v>4</v>
      </c>
      <c r="E5" s="50" t="s">
        <v>5</v>
      </c>
      <c r="F5" s="50" t="s">
        <v>6</v>
      </c>
      <c r="G5" s="50" t="s">
        <v>7</v>
      </c>
      <c r="H5" s="50" t="s">
        <v>8</v>
      </c>
      <c r="I5" s="50" t="s">
        <v>9</v>
      </c>
      <c r="J5" s="50" t="s">
        <v>10</v>
      </c>
      <c r="K5" s="50" t="s">
        <v>11</v>
      </c>
      <c r="L5" s="50" t="s">
        <v>12</v>
      </c>
      <c r="M5" s="50" t="s">
        <v>13</v>
      </c>
      <c r="N5" s="50" t="s">
        <v>14</v>
      </c>
      <c r="O5" s="21" t="s">
        <v>15</v>
      </c>
      <c r="P5" s="21" t="s">
        <v>16</v>
      </c>
      <c r="Q5" s="21" t="s">
        <v>17</v>
      </c>
      <c r="R5" s="21" t="s">
        <v>18</v>
      </c>
    </row>
    <row r="6" spans="1:18" ht="14.4" x14ac:dyDescent="0.3">
      <c r="A6" s="20" t="s">
        <v>19</v>
      </c>
      <c r="B6" s="64" t="s">
        <v>20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1:18" ht="14.4" x14ac:dyDescent="0.3">
      <c r="A7" s="15" t="s">
        <v>21</v>
      </c>
      <c r="B7" s="51">
        <v>588</v>
      </c>
      <c r="C7" s="52">
        <v>626</v>
      </c>
      <c r="D7" s="52">
        <v>565</v>
      </c>
      <c r="E7" s="52">
        <v>757</v>
      </c>
      <c r="F7" s="52">
        <v>646</v>
      </c>
      <c r="G7" s="52">
        <v>738</v>
      </c>
      <c r="H7" s="52">
        <v>816</v>
      </c>
      <c r="I7" s="52">
        <v>791</v>
      </c>
      <c r="J7" s="52">
        <v>941</v>
      </c>
      <c r="K7" s="52">
        <v>942</v>
      </c>
      <c r="L7" s="52">
        <v>996</v>
      </c>
      <c r="M7" s="53">
        <v>1212</v>
      </c>
      <c r="N7" s="53">
        <v>1128</v>
      </c>
      <c r="O7" s="16">
        <v>805.11299899999995</v>
      </c>
      <c r="P7" s="16">
        <v>480.90958599999999</v>
      </c>
      <c r="Q7" s="16">
        <v>627.86569799999995</v>
      </c>
      <c r="R7" s="60">
        <v>1221</v>
      </c>
    </row>
    <row r="8" spans="1:18" ht="14.4" x14ac:dyDescent="0.3">
      <c r="A8" s="15" t="s">
        <v>22</v>
      </c>
      <c r="B8" s="54">
        <v>637</v>
      </c>
      <c r="C8" s="55">
        <v>690</v>
      </c>
      <c r="D8" s="55">
        <v>608</v>
      </c>
      <c r="E8" s="55">
        <v>762</v>
      </c>
      <c r="F8" s="55">
        <v>672</v>
      </c>
      <c r="G8" s="55">
        <v>734</v>
      </c>
      <c r="H8" s="55">
        <v>830</v>
      </c>
      <c r="I8" s="55">
        <v>795</v>
      </c>
      <c r="J8" s="55">
        <v>916</v>
      </c>
      <c r="K8" s="55">
        <v>921</v>
      </c>
      <c r="L8" s="55">
        <v>993</v>
      </c>
      <c r="M8" s="56">
        <v>1114</v>
      </c>
      <c r="N8" s="56">
        <v>1088</v>
      </c>
      <c r="O8" s="16">
        <v>760.53788899999995</v>
      </c>
      <c r="P8" s="16">
        <v>525.19881199999986</v>
      </c>
      <c r="Q8" s="16">
        <v>621.95364500000005</v>
      </c>
      <c r="R8" s="61">
        <v>1205</v>
      </c>
    </row>
    <row r="9" spans="1:18" ht="14.4" x14ac:dyDescent="0.3">
      <c r="A9" s="17" t="s">
        <v>23</v>
      </c>
      <c r="B9" s="57">
        <v>1225</v>
      </c>
      <c r="C9" s="56">
        <v>1316</v>
      </c>
      <c r="D9" s="56">
        <v>1173</v>
      </c>
      <c r="E9" s="56">
        <v>1519</v>
      </c>
      <c r="F9" s="56">
        <v>1318</v>
      </c>
      <c r="G9" s="56">
        <v>1472</v>
      </c>
      <c r="H9" s="56">
        <v>1646</v>
      </c>
      <c r="I9" s="56">
        <v>1586</v>
      </c>
      <c r="J9" s="56">
        <v>1858</v>
      </c>
      <c r="K9" s="56">
        <v>1863</v>
      </c>
      <c r="L9" s="56">
        <v>1989</v>
      </c>
      <c r="M9" s="56">
        <v>2326</v>
      </c>
      <c r="N9" s="56">
        <v>2216</v>
      </c>
      <c r="O9" s="16">
        <v>1565.650879</v>
      </c>
      <c r="P9" s="16">
        <v>1006.108398</v>
      </c>
      <c r="Q9" s="16">
        <v>1249.819336</v>
      </c>
      <c r="R9" s="62">
        <v>2426</v>
      </c>
    </row>
    <row r="10" spans="1:18" ht="14.4" x14ac:dyDescent="0.3">
      <c r="A10" s="20" t="s">
        <v>24</v>
      </c>
      <c r="B10" s="65" t="s">
        <v>20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</row>
    <row r="11" spans="1:18" ht="14.4" x14ac:dyDescent="0.3">
      <c r="A11" s="15" t="s">
        <v>21</v>
      </c>
      <c r="B11" s="51">
        <v>645</v>
      </c>
      <c r="C11" s="52">
        <v>684</v>
      </c>
      <c r="D11" s="52">
        <v>619</v>
      </c>
      <c r="E11" s="52">
        <v>824</v>
      </c>
      <c r="F11" s="52">
        <v>701</v>
      </c>
      <c r="G11" s="52">
        <v>802</v>
      </c>
      <c r="H11" s="52">
        <v>886</v>
      </c>
      <c r="I11" s="52">
        <v>857</v>
      </c>
      <c r="J11" s="53">
        <v>1024</v>
      </c>
      <c r="K11" s="53">
        <v>1023</v>
      </c>
      <c r="L11" s="53">
        <v>1084</v>
      </c>
      <c r="M11" s="53">
        <v>1315</v>
      </c>
      <c r="N11" s="53">
        <v>1227</v>
      </c>
      <c r="O11" s="16">
        <v>869.6226909999998</v>
      </c>
      <c r="P11" s="16">
        <v>522.39358600000014</v>
      </c>
      <c r="Q11" s="16">
        <v>678.40419100000008</v>
      </c>
      <c r="R11" s="60">
        <v>1332</v>
      </c>
    </row>
    <row r="12" spans="1:18" ht="14.4" x14ac:dyDescent="0.3">
      <c r="A12" s="15" t="s">
        <v>22</v>
      </c>
      <c r="B12" s="54">
        <v>775</v>
      </c>
      <c r="C12" s="55">
        <v>835</v>
      </c>
      <c r="D12" s="55">
        <v>746</v>
      </c>
      <c r="E12" s="55">
        <v>903</v>
      </c>
      <c r="F12" s="55">
        <v>807</v>
      </c>
      <c r="G12" s="55">
        <v>876</v>
      </c>
      <c r="H12" s="55">
        <v>986</v>
      </c>
      <c r="I12" s="55">
        <v>945</v>
      </c>
      <c r="J12" s="56">
        <v>1081</v>
      </c>
      <c r="K12" s="56">
        <v>1091</v>
      </c>
      <c r="L12" s="56">
        <v>1176</v>
      </c>
      <c r="M12" s="56">
        <v>1309</v>
      </c>
      <c r="N12" s="56">
        <v>1275</v>
      </c>
      <c r="O12" s="16">
        <v>914.57682199999988</v>
      </c>
      <c r="P12" s="16">
        <v>642.88385199999993</v>
      </c>
      <c r="Q12" s="16">
        <v>739.70713499999999</v>
      </c>
      <c r="R12" s="61">
        <v>1387</v>
      </c>
    </row>
    <row r="13" spans="1:18" ht="14.4" x14ac:dyDescent="0.3">
      <c r="A13" s="17" t="s">
        <v>23</v>
      </c>
      <c r="B13" s="57">
        <v>1421</v>
      </c>
      <c r="C13" s="56">
        <v>1519</v>
      </c>
      <c r="D13" s="56">
        <v>1365</v>
      </c>
      <c r="E13" s="56">
        <v>1727</v>
      </c>
      <c r="F13" s="56">
        <v>1508</v>
      </c>
      <c r="G13" s="56">
        <v>1678</v>
      </c>
      <c r="H13" s="56">
        <v>1872</v>
      </c>
      <c r="I13" s="56">
        <v>1802</v>
      </c>
      <c r="J13" s="56">
        <v>2105</v>
      </c>
      <c r="K13" s="56">
        <v>2114</v>
      </c>
      <c r="L13" s="56">
        <v>2260</v>
      </c>
      <c r="M13" s="56">
        <v>2624</v>
      </c>
      <c r="N13" s="56">
        <v>2501</v>
      </c>
      <c r="O13" s="16">
        <v>1784.1994629999999</v>
      </c>
      <c r="P13" s="16">
        <v>1165.277466</v>
      </c>
      <c r="Q13" s="16">
        <v>1418.111328</v>
      </c>
      <c r="R13" s="62">
        <v>2719</v>
      </c>
    </row>
    <row r="14" spans="1:18" ht="14.4" x14ac:dyDescent="0.3">
      <c r="A14" s="20" t="s">
        <v>25</v>
      </c>
      <c r="B14" s="66" t="s">
        <v>26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18" ht="14.4" x14ac:dyDescent="0.3">
      <c r="A15" s="15" t="s">
        <v>21</v>
      </c>
      <c r="B15" s="51">
        <v>8</v>
      </c>
      <c r="C15" s="52">
        <v>8.1</v>
      </c>
      <c r="D15" s="52">
        <v>7.4</v>
      </c>
      <c r="E15" s="52">
        <v>9.1</v>
      </c>
      <c r="F15" s="52">
        <v>8.1999999999999993</v>
      </c>
      <c r="G15" s="52">
        <v>8.6999999999999993</v>
      </c>
      <c r="H15" s="52">
        <v>9.6999999999999993</v>
      </c>
      <c r="I15" s="52">
        <v>8.8000000000000007</v>
      </c>
      <c r="J15" s="52">
        <v>10.199999999999999</v>
      </c>
      <c r="K15" s="52">
        <v>10</v>
      </c>
      <c r="L15" s="52">
        <v>10.7</v>
      </c>
      <c r="M15" s="52">
        <v>11.9</v>
      </c>
      <c r="N15" s="52">
        <v>11</v>
      </c>
      <c r="O15" s="18">
        <v>8.6999999999999993</v>
      </c>
      <c r="P15" s="18">
        <v>6.2</v>
      </c>
      <c r="Q15" s="18">
        <v>6.4</v>
      </c>
      <c r="R15" s="59">
        <v>10.5</v>
      </c>
    </row>
    <row r="16" spans="1:18" ht="14.4" x14ac:dyDescent="0.3">
      <c r="A16" s="15" t="s">
        <v>22</v>
      </c>
      <c r="B16" s="54">
        <v>4.9000000000000004</v>
      </c>
      <c r="C16" s="55">
        <v>5.0999999999999996</v>
      </c>
      <c r="D16" s="55">
        <v>4.8</v>
      </c>
      <c r="E16" s="55">
        <v>5.9</v>
      </c>
      <c r="F16" s="55">
        <v>5.4</v>
      </c>
      <c r="G16" s="55">
        <v>5.7</v>
      </c>
      <c r="H16" s="55">
        <v>6.5</v>
      </c>
      <c r="I16" s="55">
        <v>6.3</v>
      </c>
      <c r="J16" s="55">
        <v>7.3</v>
      </c>
      <c r="K16" s="55">
        <v>7.3</v>
      </c>
      <c r="L16" s="55">
        <v>7.9</v>
      </c>
      <c r="M16" s="55">
        <v>8.6</v>
      </c>
      <c r="N16" s="55">
        <v>8.6</v>
      </c>
      <c r="O16" s="18">
        <v>6.2794120000000007</v>
      </c>
      <c r="P16" s="18">
        <v>4.3158079999999996</v>
      </c>
      <c r="Q16" s="18">
        <v>4.9838389999999997</v>
      </c>
      <c r="R16" s="61">
        <v>9.8000000000000007</v>
      </c>
    </row>
    <row r="17" spans="1:18" ht="14.4" x14ac:dyDescent="0.3">
      <c r="A17" s="17" t="s">
        <v>23</v>
      </c>
      <c r="B17" s="54">
        <v>13</v>
      </c>
      <c r="C17" s="55">
        <v>13.4</v>
      </c>
      <c r="D17" s="55">
        <v>12.2</v>
      </c>
      <c r="E17" s="55">
        <v>15</v>
      </c>
      <c r="F17" s="55">
        <v>13.5</v>
      </c>
      <c r="G17" s="55">
        <v>14.4</v>
      </c>
      <c r="H17" s="55">
        <v>16.399999999999999</v>
      </c>
      <c r="I17" s="55">
        <v>15</v>
      </c>
      <c r="J17" s="55">
        <v>17.399999999999999</v>
      </c>
      <c r="K17" s="55">
        <v>17.3</v>
      </c>
      <c r="L17" s="55">
        <v>18.600000000000001</v>
      </c>
      <c r="M17" s="55">
        <v>20.7</v>
      </c>
      <c r="N17" s="55">
        <v>19.600000000000001</v>
      </c>
      <c r="O17" s="18">
        <v>14.992706</v>
      </c>
      <c r="P17" s="18">
        <v>10.478066999999999</v>
      </c>
      <c r="Q17" s="18">
        <v>11.391292999999999</v>
      </c>
      <c r="R17" s="63">
        <v>20.3</v>
      </c>
    </row>
    <row r="18" spans="1:18" ht="14.4" x14ac:dyDescent="0.3">
      <c r="A18" s="20" t="s">
        <v>27</v>
      </c>
      <c r="B18" s="65" t="s">
        <v>28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</row>
    <row r="19" spans="1:18" ht="14.4" x14ac:dyDescent="0.3">
      <c r="A19" s="19" t="s">
        <v>29</v>
      </c>
      <c r="B19" s="58">
        <v>1737</v>
      </c>
      <c r="C19" s="53">
        <v>1881</v>
      </c>
      <c r="D19" s="53">
        <v>1714</v>
      </c>
      <c r="E19" s="53">
        <v>2072</v>
      </c>
      <c r="F19" s="53">
        <v>1858</v>
      </c>
      <c r="G19" s="53">
        <v>2035</v>
      </c>
      <c r="H19" s="53">
        <v>2254</v>
      </c>
      <c r="I19" s="53">
        <v>2203</v>
      </c>
      <c r="J19" s="53">
        <v>2513</v>
      </c>
      <c r="K19" s="53">
        <v>2539</v>
      </c>
      <c r="L19" s="53">
        <v>2764</v>
      </c>
      <c r="M19" s="53">
        <v>3120</v>
      </c>
      <c r="N19" s="53">
        <v>3090</v>
      </c>
      <c r="O19" s="16">
        <v>2201.8226169999998</v>
      </c>
      <c r="P19" s="16">
        <v>1493.8592719999999</v>
      </c>
      <c r="Q19" s="16">
        <v>1757.904994</v>
      </c>
      <c r="R19" s="16">
        <v>3416.8993999999998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4">
    <mergeCell ref="B6:R6"/>
    <mergeCell ref="B10:R10"/>
    <mergeCell ref="B14:R14"/>
    <mergeCell ref="B18:R18"/>
  </mergeCells>
  <phoneticPr fontId="13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0" zoomScaleNormal="90" workbookViewId="0">
      <selection activeCell="A2" sqref="A2"/>
    </sheetView>
  </sheetViews>
  <sheetFormatPr defaultColWidth="9.109375" defaultRowHeight="14.4" x14ac:dyDescent="0.3"/>
  <cols>
    <col min="1" max="1" width="41.109375" customWidth="1"/>
    <col min="2" max="2" width="21.33203125" customWidth="1"/>
    <col min="3" max="11" width="16.33203125" customWidth="1"/>
  </cols>
  <sheetData>
    <row r="1" spans="1:2" ht="34.950000000000003" customHeight="1" x14ac:dyDescent="0.3"/>
    <row r="2" spans="1:2" ht="25.8" x14ac:dyDescent="0.5">
      <c r="A2" s="13" t="str">
        <f>'Regional Summary'!A2</f>
        <v>CANBERRA</v>
      </c>
    </row>
    <row r="3" spans="1:2" ht="15.6" x14ac:dyDescent="0.3">
      <c r="A3" s="14" t="s">
        <v>1</v>
      </c>
    </row>
    <row r="4" spans="1:2" ht="7.5" hidden="1" customHeight="1" x14ac:dyDescent="0.3"/>
    <row r="5" spans="1:2" x14ac:dyDescent="0.3">
      <c r="A5" s="20" t="s">
        <v>27</v>
      </c>
      <c r="B5" s="22" t="s">
        <v>30</v>
      </c>
    </row>
    <row r="6" spans="1:2" x14ac:dyDescent="0.3">
      <c r="A6" s="23"/>
      <c r="B6" s="22" t="s">
        <v>31</v>
      </c>
    </row>
    <row r="7" spans="1:2" x14ac:dyDescent="0.3">
      <c r="A7" s="7" t="s">
        <v>32</v>
      </c>
      <c r="B7" s="24"/>
    </row>
    <row r="8" spans="1:2" x14ac:dyDescent="0.3">
      <c r="A8" s="25" t="s">
        <v>33</v>
      </c>
      <c r="B8" s="30">
        <v>377.41369999999995</v>
      </c>
    </row>
    <row r="9" spans="1:2" x14ac:dyDescent="0.3">
      <c r="A9" s="25" t="s">
        <v>34</v>
      </c>
      <c r="B9" s="30">
        <v>92.835499999999996</v>
      </c>
    </row>
    <row r="10" spans="1:2" x14ac:dyDescent="0.3">
      <c r="A10" s="25" t="s">
        <v>35</v>
      </c>
      <c r="B10" s="30">
        <v>506.12290000000002</v>
      </c>
    </row>
    <row r="11" spans="1:2" x14ac:dyDescent="0.3">
      <c r="A11" s="25" t="s">
        <v>36</v>
      </c>
      <c r="B11" s="30">
        <v>18.8108</v>
      </c>
    </row>
    <row r="12" spans="1:2" x14ac:dyDescent="0.3">
      <c r="A12" s="25" t="s">
        <v>37</v>
      </c>
      <c r="B12" s="30">
        <v>19.7102</v>
      </c>
    </row>
    <row r="13" spans="1:2" x14ac:dyDescent="0.3">
      <c r="A13" s="25" t="s">
        <v>38</v>
      </c>
      <c r="B13" s="30">
        <v>561.92529999999999</v>
      </c>
    </row>
    <row r="14" spans="1:2" x14ac:dyDescent="0.3">
      <c r="A14" s="25" t="s">
        <v>39</v>
      </c>
      <c r="B14" s="30">
        <v>47.992200000000004</v>
      </c>
    </row>
    <row r="15" spans="1:2" x14ac:dyDescent="0.3">
      <c r="A15" s="25" t="s">
        <v>40</v>
      </c>
      <c r="B15" s="30">
        <v>257.34030000000001</v>
      </c>
    </row>
    <row r="16" spans="1:2" x14ac:dyDescent="0.3">
      <c r="A16" s="25" t="s">
        <v>41</v>
      </c>
      <c r="B16" s="30">
        <v>114.39530000000001</v>
      </c>
    </row>
    <row r="17" spans="1:2" x14ac:dyDescent="0.3">
      <c r="A17" s="25" t="s">
        <v>42</v>
      </c>
      <c r="B17" s="30">
        <v>7.8311000000000002</v>
      </c>
    </row>
    <row r="18" spans="1:2" x14ac:dyDescent="0.3">
      <c r="A18" s="25" t="s">
        <v>43</v>
      </c>
      <c r="B18" s="30">
        <v>547.98260000000005</v>
      </c>
    </row>
    <row r="19" spans="1:2" x14ac:dyDescent="0.3">
      <c r="A19" s="25" t="s">
        <v>44</v>
      </c>
      <c r="B19" s="30">
        <v>178.07989999999998</v>
      </c>
    </row>
    <row r="20" spans="1:2" x14ac:dyDescent="0.3">
      <c r="A20" s="25" t="s">
        <v>45</v>
      </c>
      <c r="B20" s="30">
        <v>174.8724</v>
      </c>
    </row>
    <row r="21" spans="1:2" x14ac:dyDescent="0.3">
      <c r="A21" s="25" t="s">
        <v>46</v>
      </c>
      <c r="B21" s="30">
        <v>56.048899999999996</v>
      </c>
    </row>
    <row r="22" spans="1:2" ht="15" customHeight="1" x14ac:dyDescent="0.3">
      <c r="A22" s="25" t="s">
        <v>47</v>
      </c>
      <c r="B22" s="30">
        <v>277.55539999999996</v>
      </c>
    </row>
    <row r="23" spans="1:2" x14ac:dyDescent="0.3">
      <c r="A23" s="25" t="s">
        <v>48</v>
      </c>
      <c r="B23" s="30">
        <v>7.7722999999999995</v>
      </c>
    </row>
    <row r="24" spans="1:2" x14ac:dyDescent="0.3">
      <c r="A24" s="25" t="s">
        <v>49</v>
      </c>
      <c r="B24" s="30">
        <v>118.7518</v>
      </c>
    </row>
    <row r="25" spans="1:2" x14ac:dyDescent="0.3">
      <c r="A25" s="25" t="s">
        <v>50</v>
      </c>
      <c r="B25" s="31">
        <v>51.458800000000004</v>
      </c>
    </row>
    <row r="26" spans="1:2" x14ac:dyDescent="0.3">
      <c r="A26" s="26" t="s">
        <v>51</v>
      </c>
      <c r="B26" s="28">
        <v>3416.8990999999996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topLeftCell="A5" zoomScale="99" zoomScaleNormal="99" workbookViewId="0">
      <selection activeCell="A2" sqref="A2"/>
    </sheetView>
  </sheetViews>
  <sheetFormatPr defaultRowHeight="14.4" x14ac:dyDescent="0.3"/>
  <cols>
    <col min="1" max="1" width="40.6640625" customWidth="1"/>
    <col min="2" max="2" width="35.33203125" customWidth="1"/>
    <col min="3" max="11" width="38.33203125" customWidth="1"/>
  </cols>
  <sheetData>
    <row r="1" spans="1:2" ht="42.45" customHeight="1" x14ac:dyDescent="0.3"/>
    <row r="2" spans="1:2" ht="25.8" x14ac:dyDescent="0.5">
      <c r="A2" s="13" t="str">
        <f>Consumption!A2</f>
        <v>CANBERRA</v>
      </c>
    </row>
    <row r="3" spans="1:2" ht="15.6" x14ac:dyDescent="0.3">
      <c r="A3" s="14" t="s">
        <v>1</v>
      </c>
    </row>
    <row r="4" spans="1:2" ht="0.75" customHeight="1" x14ac:dyDescent="0.3"/>
    <row r="5" spans="1:2" x14ac:dyDescent="0.3">
      <c r="A5" s="20"/>
      <c r="B5" s="22" t="s">
        <v>30</v>
      </c>
    </row>
    <row r="6" spans="1:2" x14ac:dyDescent="0.3">
      <c r="A6" s="20" t="s">
        <v>19</v>
      </c>
      <c r="B6" s="22" t="s">
        <v>31</v>
      </c>
    </row>
    <row r="7" spans="1:2" x14ac:dyDescent="0.3">
      <c r="A7" s="3" t="s">
        <v>52</v>
      </c>
      <c r="B7" s="25"/>
    </row>
    <row r="8" spans="1:2" x14ac:dyDescent="0.3">
      <c r="A8" s="5" t="s">
        <v>53</v>
      </c>
      <c r="B8" s="36">
        <v>165.1277</v>
      </c>
    </row>
    <row r="9" spans="1:2" x14ac:dyDescent="0.3">
      <c r="A9" s="5" t="s">
        <v>54</v>
      </c>
      <c r="B9" s="36">
        <v>74.844099999999997</v>
      </c>
    </row>
    <row r="10" spans="1:2" x14ac:dyDescent="0.3">
      <c r="A10" s="5" t="s">
        <v>55</v>
      </c>
      <c r="B10" s="36">
        <v>126.83069999999999</v>
      </c>
    </row>
    <row r="11" spans="1:2" x14ac:dyDescent="0.3">
      <c r="A11" s="5" t="s">
        <v>56</v>
      </c>
      <c r="B11" s="36">
        <v>82.505499999999998</v>
      </c>
    </row>
    <row r="12" spans="1:2" x14ac:dyDescent="0.3">
      <c r="A12" s="5" t="s">
        <v>57</v>
      </c>
      <c r="B12" s="36">
        <v>13.825900000000001</v>
      </c>
    </row>
    <row r="13" spans="1:2" x14ac:dyDescent="0.3">
      <c r="A13" s="5" t="s">
        <v>58</v>
      </c>
      <c r="B13" s="36">
        <v>8.7014999999999993</v>
      </c>
    </row>
    <row r="14" spans="1:2" x14ac:dyDescent="0.3">
      <c r="A14" s="5" t="s">
        <v>59</v>
      </c>
      <c r="B14" s="36">
        <v>22.113099999999999</v>
      </c>
    </row>
    <row r="15" spans="1:2" x14ac:dyDescent="0.3">
      <c r="A15" s="5" t="s">
        <v>60</v>
      </c>
      <c r="B15" s="36">
        <v>171.41990000000001</v>
      </c>
    </row>
    <row r="16" spans="1:2" x14ac:dyDescent="0.3">
      <c r="A16" s="5" t="s">
        <v>61</v>
      </c>
      <c r="B16" s="36">
        <v>26.4983</v>
      </c>
    </row>
    <row r="17" spans="1:2" x14ac:dyDescent="0.3">
      <c r="A17" s="5" t="s">
        <v>40</v>
      </c>
      <c r="B17" s="36">
        <v>160.3356</v>
      </c>
    </row>
    <row r="18" spans="1:2" x14ac:dyDescent="0.3">
      <c r="A18" s="5" t="s">
        <v>62</v>
      </c>
      <c r="B18" s="36">
        <v>13.7189</v>
      </c>
    </row>
    <row r="19" spans="1:2" x14ac:dyDescent="0.3">
      <c r="A19" s="5" t="s">
        <v>63</v>
      </c>
      <c r="B19" s="36">
        <v>11.5006</v>
      </c>
    </row>
    <row r="20" spans="1:2" x14ac:dyDescent="0.3">
      <c r="A20" s="5" t="s">
        <v>64</v>
      </c>
      <c r="B20" s="36">
        <v>16.787800000000001</v>
      </c>
    </row>
    <row r="21" spans="1:2" x14ac:dyDescent="0.3">
      <c r="A21" s="6" t="s">
        <v>65</v>
      </c>
      <c r="B21" s="33">
        <v>894.2095999999998</v>
      </c>
    </row>
    <row r="22" spans="1:2" ht="4.5" customHeight="1" x14ac:dyDescent="0.3">
      <c r="A22" s="2"/>
      <c r="B22" s="36"/>
    </row>
    <row r="23" spans="1:2" x14ac:dyDescent="0.3">
      <c r="A23" s="3" t="s">
        <v>66</v>
      </c>
      <c r="B23" s="36"/>
    </row>
    <row r="24" spans="1:2" x14ac:dyDescent="0.3">
      <c r="A24" s="5" t="s">
        <v>67</v>
      </c>
      <c r="B24" s="36">
        <v>11.825799999999999</v>
      </c>
    </row>
    <row r="25" spans="1:2" x14ac:dyDescent="0.3">
      <c r="A25" s="5" t="s">
        <v>68</v>
      </c>
      <c r="B25" s="36">
        <v>160.89859999999999</v>
      </c>
    </row>
    <row r="26" spans="1:2" x14ac:dyDescent="0.3">
      <c r="A26" s="5" t="s">
        <v>69</v>
      </c>
      <c r="B26" s="36">
        <v>91.857399999999998</v>
      </c>
    </row>
    <row r="27" spans="1:2" x14ac:dyDescent="0.3">
      <c r="A27" s="6" t="s">
        <v>70</v>
      </c>
      <c r="B27" s="33">
        <v>264.58179999999999</v>
      </c>
    </row>
    <row r="28" spans="1:2" ht="4.5" customHeight="1" x14ac:dyDescent="0.3">
      <c r="A28" s="2"/>
      <c r="B28" s="36"/>
    </row>
    <row r="29" spans="1:2" x14ac:dyDescent="0.3">
      <c r="A29" s="4" t="s">
        <v>71</v>
      </c>
      <c r="B29" s="36">
        <v>61.819899999999997</v>
      </c>
    </row>
    <row r="30" spans="1:2" x14ac:dyDescent="0.3">
      <c r="A30" s="27" t="s">
        <v>72</v>
      </c>
      <c r="B30" s="35">
        <v>1220.6115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topLeftCell="A2" zoomScale="89" zoomScaleNormal="89" workbookViewId="0">
      <selection activeCell="A2" sqref="A2"/>
    </sheetView>
  </sheetViews>
  <sheetFormatPr defaultColWidth="9.109375" defaultRowHeight="14.4" x14ac:dyDescent="0.3"/>
  <cols>
    <col min="1" max="1" width="56.33203125" customWidth="1"/>
    <col min="2" max="2" width="18.5546875" customWidth="1"/>
    <col min="3" max="3" width="19.33203125" customWidth="1"/>
    <col min="4" max="4" width="22" customWidth="1"/>
    <col min="5" max="11" width="33" customWidth="1"/>
  </cols>
  <sheetData>
    <row r="1" spans="1:4" ht="64.95" customHeight="1" x14ac:dyDescent="0.3"/>
    <row r="2" spans="1:4" ht="25.8" x14ac:dyDescent="0.5">
      <c r="A2" s="13" t="str">
        <f>GVA!A2</f>
        <v>CANBERRA</v>
      </c>
    </row>
    <row r="3" spans="1:4" ht="15.6" x14ac:dyDescent="0.3">
      <c r="A3" s="14" t="s">
        <v>1</v>
      </c>
    </row>
    <row r="4" spans="1:4" ht="0.75" customHeight="1" x14ac:dyDescent="0.3"/>
    <row r="5" spans="1:4" x14ac:dyDescent="0.3">
      <c r="A5" s="20"/>
      <c r="B5" s="67" t="s">
        <v>73</v>
      </c>
      <c r="C5" s="67"/>
      <c r="D5" s="67"/>
    </row>
    <row r="6" spans="1:4" x14ac:dyDescent="0.3">
      <c r="A6" s="20" t="s">
        <v>25</v>
      </c>
      <c r="B6" s="22" t="s">
        <v>74</v>
      </c>
      <c r="C6" s="22" t="s">
        <v>75</v>
      </c>
      <c r="D6" s="22" t="s">
        <v>76</v>
      </c>
    </row>
    <row r="7" spans="1:4" x14ac:dyDescent="0.3">
      <c r="A7" s="7" t="s">
        <v>77</v>
      </c>
      <c r="B7" s="32"/>
      <c r="C7" s="32"/>
      <c r="D7" s="32"/>
    </row>
    <row r="8" spans="1:4" x14ac:dyDescent="0.3">
      <c r="A8" s="34" t="s">
        <v>53</v>
      </c>
      <c r="B8" s="32">
        <v>707.86509978988011</v>
      </c>
      <c r="C8" s="32">
        <v>879.23490021011969</v>
      </c>
      <c r="D8" s="32">
        <v>1587.1</v>
      </c>
    </row>
    <row r="9" spans="1:4" x14ac:dyDescent="0.3">
      <c r="A9" s="34" t="s">
        <v>55</v>
      </c>
      <c r="B9" s="32">
        <v>1587.0708743050413</v>
      </c>
      <c r="C9" s="32">
        <v>1760.4291256949587</v>
      </c>
      <c r="D9" s="32">
        <v>3347.5</v>
      </c>
    </row>
    <row r="10" spans="1:4" x14ac:dyDescent="0.3">
      <c r="A10" s="34" t="s">
        <v>78</v>
      </c>
      <c r="B10" s="32">
        <v>415.3899373749345</v>
      </c>
      <c r="C10" s="32">
        <v>317.91006262506539</v>
      </c>
      <c r="D10" s="32">
        <v>733.3</v>
      </c>
    </row>
    <row r="11" spans="1:4" x14ac:dyDescent="0.3">
      <c r="A11" s="34" t="s">
        <v>79</v>
      </c>
      <c r="B11" s="32">
        <v>121.15240215077</v>
      </c>
      <c r="C11" s="32">
        <v>49.44759784923</v>
      </c>
      <c r="D11" s="32">
        <v>170.6</v>
      </c>
    </row>
    <row r="12" spans="1:4" x14ac:dyDescent="0.3">
      <c r="A12" s="34" t="s">
        <v>60</v>
      </c>
      <c r="B12" s="32">
        <v>418.47300000000001</v>
      </c>
      <c r="C12" s="32">
        <v>4.2269999999999808</v>
      </c>
      <c r="D12" s="32">
        <v>422.70000000000005</v>
      </c>
    </row>
    <row r="13" spans="1:4" x14ac:dyDescent="0.3">
      <c r="A13" s="34" t="s">
        <v>40</v>
      </c>
      <c r="B13" s="32">
        <v>702.32799043404702</v>
      </c>
      <c r="C13" s="32">
        <v>-0.32799043404704159</v>
      </c>
      <c r="D13" s="32">
        <v>702</v>
      </c>
    </row>
    <row r="14" spans="1:4" x14ac:dyDescent="0.3">
      <c r="A14" s="34" t="s">
        <v>62</v>
      </c>
      <c r="B14" s="32">
        <v>72.499006509155805</v>
      </c>
      <c r="C14" s="32">
        <v>31.200993490844198</v>
      </c>
      <c r="D14" s="32">
        <v>103.7</v>
      </c>
    </row>
    <row r="15" spans="1:4" x14ac:dyDescent="0.3">
      <c r="A15" s="34" t="s">
        <v>63</v>
      </c>
      <c r="B15" s="32">
        <v>38.416167994176696</v>
      </c>
      <c r="C15" s="32">
        <v>-1.6167994176698088E-2</v>
      </c>
      <c r="D15" s="32">
        <v>38.4</v>
      </c>
    </row>
    <row r="16" spans="1:4" x14ac:dyDescent="0.3">
      <c r="A16" s="34" t="s">
        <v>64</v>
      </c>
      <c r="B16" s="32">
        <v>82.493525854643934</v>
      </c>
      <c r="C16" s="32">
        <v>184.70647414535605</v>
      </c>
      <c r="D16" s="32">
        <v>267.2</v>
      </c>
    </row>
    <row r="17" spans="1:4" x14ac:dyDescent="0.3">
      <c r="A17" s="34" t="s">
        <v>80</v>
      </c>
      <c r="B17" s="32">
        <v>971.07485186319229</v>
      </c>
      <c r="C17" s="32">
        <v>1045.025148136807</v>
      </c>
      <c r="D17" s="32">
        <v>2016.0999999999997</v>
      </c>
    </row>
    <row r="18" spans="1:4" x14ac:dyDescent="0.3">
      <c r="A18" s="34" t="s">
        <v>69</v>
      </c>
      <c r="B18" s="32">
        <v>439.16674933815489</v>
      </c>
      <c r="C18" s="32">
        <v>252.13325066184521</v>
      </c>
      <c r="D18" s="32">
        <v>691.30000000000007</v>
      </c>
    </row>
    <row r="19" spans="1:4" x14ac:dyDescent="0.3">
      <c r="A19" s="34" t="s">
        <v>71</v>
      </c>
      <c r="B19" s="32">
        <v>303.59408717043027</v>
      </c>
      <c r="C19" s="32">
        <v>70.305912829569735</v>
      </c>
      <c r="D19" s="32">
        <v>373.90000000000003</v>
      </c>
    </row>
    <row r="20" spans="1:4" x14ac:dyDescent="0.3">
      <c r="A20" s="37" t="s">
        <v>76</v>
      </c>
      <c r="B20" s="38">
        <v>5859.5236927844262</v>
      </c>
      <c r="C20" s="38">
        <v>4594.2763072155731</v>
      </c>
      <c r="D20" s="38">
        <v>10453.799999999999</v>
      </c>
    </row>
    <row r="21" spans="1:4" x14ac:dyDescent="0.3">
      <c r="A21" s="29" t="s">
        <v>81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82E95-79C5-4019-A530-EB1D17819EBC}">
  <dimension ref="A1:H21"/>
  <sheetViews>
    <sheetView topLeftCell="B1" zoomScale="80" zoomScaleNormal="80" workbookViewId="0">
      <selection activeCell="D10" sqref="D10"/>
    </sheetView>
  </sheetViews>
  <sheetFormatPr defaultColWidth="9.109375" defaultRowHeight="14.4" x14ac:dyDescent="0.3"/>
  <cols>
    <col min="1" max="1" width="5.44140625" customWidth="1"/>
    <col min="2" max="2" width="25.88671875" customWidth="1"/>
    <col min="3" max="3" width="26" customWidth="1"/>
    <col min="4" max="4" width="22.44140625" customWidth="1"/>
    <col min="5" max="5" width="23.33203125" customWidth="1"/>
    <col min="6" max="6" width="19.33203125" customWidth="1"/>
  </cols>
  <sheetData>
    <row r="1" spans="1:8" ht="67.2" customHeight="1" x14ac:dyDescent="0.3"/>
    <row r="2" spans="1:8" ht="24.6" x14ac:dyDescent="0.4">
      <c r="A2" s="39" t="s">
        <v>82</v>
      </c>
      <c r="B2" s="24"/>
    </row>
    <row r="3" spans="1:8" x14ac:dyDescent="0.3">
      <c r="A3" s="42"/>
      <c r="B3" s="40"/>
      <c r="C3" s="40" t="s">
        <v>83</v>
      </c>
      <c r="D3" s="40" t="s">
        <v>84</v>
      </c>
      <c r="E3" s="40" t="s">
        <v>85</v>
      </c>
      <c r="F3" s="41" t="s">
        <v>25</v>
      </c>
    </row>
    <row r="4" spans="1:8" x14ac:dyDescent="0.3">
      <c r="A4" s="43"/>
      <c r="B4" s="44"/>
      <c r="C4" s="45" t="s">
        <v>86</v>
      </c>
      <c r="D4" s="71" t="s">
        <v>87</v>
      </c>
      <c r="E4" s="71"/>
      <c r="F4" s="46" t="s">
        <v>88</v>
      </c>
    </row>
    <row r="5" spans="1:8" ht="14.7" customHeight="1" x14ac:dyDescent="0.3">
      <c r="A5" s="68" t="s">
        <v>21</v>
      </c>
      <c r="B5" s="9" t="s">
        <v>89</v>
      </c>
      <c r="C5" s="10">
        <v>3416.8993999999998</v>
      </c>
      <c r="D5" s="10">
        <v>1220.6113</v>
      </c>
      <c r="E5" s="10">
        <v>1331.9343999999999</v>
      </c>
      <c r="F5" s="11">
        <v>10.453799999999999</v>
      </c>
      <c r="H5" s="8"/>
    </row>
    <row r="6" spans="1:8" x14ac:dyDescent="0.3">
      <c r="A6" s="69"/>
      <c r="B6" s="47" t="s">
        <v>90</v>
      </c>
      <c r="C6" s="48">
        <v>3416.8993999999998</v>
      </c>
      <c r="D6" s="48">
        <v>1220.6113</v>
      </c>
      <c r="E6" s="48">
        <v>1331.9343999999999</v>
      </c>
      <c r="F6" s="49">
        <v>10.453799999999999</v>
      </c>
      <c r="H6" s="8"/>
    </row>
    <row r="7" spans="1:8" x14ac:dyDescent="0.3">
      <c r="A7" s="69"/>
      <c r="B7" s="47" t="s">
        <v>91</v>
      </c>
      <c r="C7" s="48" t="s">
        <v>92</v>
      </c>
      <c r="D7" s="48" t="s">
        <v>92</v>
      </c>
      <c r="E7" s="48" t="s">
        <v>92</v>
      </c>
      <c r="F7" s="49" t="s">
        <v>92</v>
      </c>
      <c r="H7" s="8"/>
    </row>
    <row r="8" spans="1:8" x14ac:dyDescent="0.3">
      <c r="A8" s="69"/>
      <c r="B8" s="47" t="s">
        <v>93</v>
      </c>
      <c r="C8" s="48" t="s">
        <v>92</v>
      </c>
      <c r="D8" s="48" t="s">
        <v>92</v>
      </c>
      <c r="E8" s="48" t="s">
        <v>92</v>
      </c>
      <c r="F8" s="49" t="s">
        <v>92</v>
      </c>
      <c r="H8" s="8"/>
    </row>
    <row r="9" spans="1:8" x14ac:dyDescent="0.3">
      <c r="A9" s="70"/>
      <c r="B9" s="47" t="s">
        <v>94</v>
      </c>
      <c r="C9" s="48">
        <v>3416.8993999999998</v>
      </c>
      <c r="D9" s="48">
        <v>1220.6113</v>
      </c>
      <c r="E9" s="48">
        <v>1331.9343999999999</v>
      </c>
      <c r="F9" s="49">
        <v>10.453799999999999</v>
      </c>
      <c r="H9" s="8"/>
    </row>
    <row r="10" spans="1:8" ht="14.7" customHeight="1" x14ac:dyDescent="0.3">
      <c r="A10" s="68" t="s">
        <v>22</v>
      </c>
      <c r="B10" s="9" t="s">
        <v>89</v>
      </c>
      <c r="C10" s="10"/>
      <c r="D10" s="10">
        <v>736.50763268423486</v>
      </c>
      <c r="E10" s="10">
        <v>846.66358769505121</v>
      </c>
      <c r="F10" s="11">
        <v>5.9827567873279879</v>
      </c>
      <c r="H10" s="8"/>
    </row>
    <row r="11" spans="1:8" x14ac:dyDescent="0.3">
      <c r="A11" s="69"/>
      <c r="B11" s="47" t="s">
        <v>90</v>
      </c>
      <c r="C11" s="48"/>
      <c r="D11" s="48">
        <v>736.50763268423486</v>
      </c>
      <c r="E11" s="48">
        <v>846.66358769505121</v>
      </c>
      <c r="F11" s="49">
        <v>5.9827567873279879</v>
      </c>
      <c r="H11" s="8"/>
    </row>
    <row r="12" spans="1:8" x14ac:dyDescent="0.3">
      <c r="A12" s="69"/>
      <c r="B12" s="47" t="s">
        <v>91</v>
      </c>
      <c r="C12" s="48"/>
      <c r="D12" s="48" t="s">
        <v>92</v>
      </c>
      <c r="E12" s="48" t="s">
        <v>92</v>
      </c>
      <c r="F12" s="49" t="s">
        <v>92</v>
      </c>
    </row>
    <row r="13" spans="1:8" x14ac:dyDescent="0.3">
      <c r="A13" s="69"/>
      <c r="B13" s="47" t="s">
        <v>93</v>
      </c>
      <c r="C13" s="48"/>
      <c r="D13" s="48">
        <v>468.81490531576571</v>
      </c>
      <c r="E13" s="48">
        <v>540.50939030494931</v>
      </c>
      <c r="F13" s="49">
        <v>3.8436212126720104</v>
      </c>
    </row>
    <row r="14" spans="1:8" x14ac:dyDescent="0.3">
      <c r="A14" s="70"/>
      <c r="B14" s="47" t="s">
        <v>95</v>
      </c>
      <c r="C14" s="48"/>
      <c r="D14" s="48">
        <v>1205.3225380000006</v>
      </c>
      <c r="E14" s="48">
        <v>1387.1729780000005</v>
      </c>
      <c r="F14" s="49">
        <v>9.8263779999999983</v>
      </c>
    </row>
    <row r="15" spans="1:8" ht="14.7" customHeight="1" x14ac:dyDescent="0.3">
      <c r="A15" s="68" t="s">
        <v>23</v>
      </c>
      <c r="B15" s="9" t="s">
        <v>89</v>
      </c>
      <c r="C15" s="10">
        <v>3416.8993999999998</v>
      </c>
      <c r="D15" s="10">
        <v>1957.118932684235</v>
      </c>
      <c r="E15" s="10">
        <v>2178.597987695051</v>
      </c>
      <c r="F15" s="11">
        <v>16.436556787327987</v>
      </c>
    </row>
    <row r="16" spans="1:8" x14ac:dyDescent="0.3">
      <c r="A16" s="69"/>
      <c r="B16" s="47" t="s">
        <v>90</v>
      </c>
      <c r="C16" s="48">
        <v>3416.8993999999998</v>
      </c>
      <c r="D16" s="48">
        <v>1957.118932684235</v>
      </c>
      <c r="E16" s="48">
        <v>2178.597987695051</v>
      </c>
      <c r="F16" s="49">
        <v>16.436556787327987</v>
      </c>
    </row>
    <row r="17" spans="1:6" x14ac:dyDescent="0.3">
      <c r="A17" s="69"/>
      <c r="B17" s="47" t="s">
        <v>91</v>
      </c>
      <c r="C17" s="48" t="s">
        <v>92</v>
      </c>
      <c r="D17" s="48" t="s">
        <v>92</v>
      </c>
      <c r="E17" s="48" t="s">
        <v>92</v>
      </c>
      <c r="F17" s="49" t="s">
        <v>92</v>
      </c>
    </row>
    <row r="18" spans="1:6" x14ac:dyDescent="0.3">
      <c r="A18" s="69"/>
      <c r="B18" s="47" t="s">
        <v>93</v>
      </c>
      <c r="C18" s="48" t="s">
        <v>92</v>
      </c>
      <c r="D18" s="48">
        <v>468.81490531576571</v>
      </c>
      <c r="E18" s="48">
        <v>540.50939030494931</v>
      </c>
      <c r="F18" s="49">
        <v>3.8436212126720104</v>
      </c>
    </row>
    <row r="19" spans="1:6" x14ac:dyDescent="0.3">
      <c r="A19" s="70"/>
      <c r="B19" s="47" t="s">
        <v>96</v>
      </c>
      <c r="C19" s="48">
        <v>3416.8993999999998</v>
      </c>
      <c r="D19" s="48">
        <v>2425.9338380000008</v>
      </c>
      <c r="E19" s="48">
        <v>2719.1073780000002</v>
      </c>
      <c r="F19" s="49">
        <v>20.280177999999999</v>
      </c>
    </row>
    <row r="20" spans="1:6" x14ac:dyDescent="0.3">
      <c r="A20" s="12"/>
    </row>
    <row r="21" spans="1:6" x14ac:dyDescent="0.3">
      <c r="A21" s="12"/>
    </row>
  </sheetData>
  <mergeCells count="4">
    <mergeCell ref="A15:A19"/>
    <mergeCell ref="D4:E4"/>
    <mergeCell ref="A5:A9"/>
    <mergeCell ref="A10:A1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4BF006-2F56-4DFE-908D-A2939B883F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2024-07-22T00:42:39Z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a2e3df7a-ebd5-4d9d-bec0-e07621cbcc3e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{b997b160-e7a8-4515-9858-9d1224de634b}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R0000955198</vt:lpwstr>
  </property>
  <property fmtid="{D5CDD505-2E9C-101B-9397-08002B2CF9AE}" pid="11" name="RecordPoint_SubmissionCompleted">
    <vt:lpwstr>2021-10-20T12:12:45.0385859+11:00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R0000955198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2024-07-22T00:01:57Z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47e46e79-9bae-43a3-97bb-017d2810da1c</vt:lpwstr>
  </property>
  <property fmtid="{D5CDD505-2E9C-101B-9397-08002B2CF9AE}" pid="23" name="MSIP_Label_72160a83-df68-4146-9dd5-ccaae79426db_ContentBits">
    <vt:lpwstr>3</vt:lpwstr>
  </property>
</Properties>
</file>