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1-22\RTSA 21-22 results\Public release results\"/>
    </mc:Choice>
  </mc:AlternateContent>
  <xr:revisionPtr revIDLastSave="0" documentId="8_{14F68B6C-3FD3-4965-A027-CBE927F26418}" xr6:coauthVersionLast="47" xr6:coauthVersionMax="47" xr10:uidLastSave="{00000000-0000-0000-0000-000000000000}"/>
  <bookViews>
    <workbookView xWindow="14650" yWindow="160" windowWidth="21040" windowHeight="20680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7" l="1"/>
</calcChain>
</file>

<file path=xl/sharedStrings.xml><?xml version="1.0" encoding="utf-8"?>
<sst xmlns="http://schemas.openxmlformats.org/spreadsheetml/2006/main" count="199" uniqueCount="116">
  <si>
    <t>Total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</si>
  <si>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</si>
  <si>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</si>
  <si>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</si>
  <si>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</si>
  <si>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</si>
  <si>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</si>
  <si>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</si>
  <si>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</si>
  <si>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</si>
  <si>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</si>
  <si>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DIRECT</t>
  </si>
  <si>
    <t>INDIRECT</t>
  </si>
  <si>
    <t>TOTAL</t>
  </si>
  <si>
    <t>Gross value added</t>
  </si>
  <si>
    <t>$million – basic prices</t>
  </si>
  <si>
    <t>2006–07</t>
  </si>
  <si>
    <t>$million – purchaser's prices</t>
  </si>
  <si>
    <t>CONSUMPTION</t>
  </si>
  <si>
    <t>$ million</t>
  </si>
  <si>
    <t>Accommodation</t>
  </si>
  <si>
    <t>Ownership of dwellings</t>
  </si>
  <si>
    <t>Cafes, restaurants and takeaway food services</t>
  </si>
  <si>
    <t>Rail transport</t>
  </si>
  <si>
    <t>Taxi transport</t>
  </si>
  <si>
    <t>Other road transport</t>
  </si>
  <si>
    <t>Air, water and other transport</t>
  </si>
  <si>
    <t>Motor vehicle hiring</t>
  </si>
  <si>
    <t>Travel agency and tour operator services</t>
  </si>
  <si>
    <t>Cultural services</t>
  </si>
  <si>
    <t>Casinos and other gambling services</t>
  </si>
  <si>
    <t>Other sports and recreation services</t>
  </si>
  <si>
    <t>Automotive fuel retailing</t>
  </si>
  <si>
    <t>Other retail trade</t>
  </si>
  <si>
    <t>Education and training</t>
  </si>
  <si>
    <t>All other industries</t>
  </si>
  <si>
    <t>Tourism characteristic industries</t>
  </si>
  <si>
    <t>Clubs, pubs, taverns &amp; bars</t>
  </si>
  <si>
    <t>Total tourism characteristic industries</t>
  </si>
  <si>
    <t>Tourism connected industries</t>
  </si>
  <si>
    <t>Total tourism connected industries</t>
  </si>
  <si>
    <t>Direct tourism GVA</t>
  </si>
  <si>
    <t>Tourism consumption</t>
  </si>
  <si>
    <t>Total gross regional product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</si>
  <si>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</si>
  <si>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</si>
  <si>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</si>
  <si>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</si>
  <si>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</si>
  <si>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</si>
  <si>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</si>
  <si>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</si>
  <si>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</si>
  <si>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</si>
  <si>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</si>
  <si>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</si>
  <si>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</si>
  <si>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</si>
  <si>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</si>
  <si>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</si>
  <si>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</si>
  <si>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</si>
  <si>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Tourism industries</t>
  </si>
  <si>
    <t>Clubs, pubs, taverns and bars</t>
  </si>
  <si>
    <t>Road transport and transport equipment rental</t>
  </si>
  <si>
    <t>Retail trade</t>
  </si>
  <si>
    <t>2017–18</t>
  </si>
  <si>
    <t>VICTORIA</t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</si>
  <si>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</si>
  <si>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</si>
  <si>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</si>
  <si>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</si>
  <si>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</si>
  <si>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</si>
  <si>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Melbourne</t>
  </si>
  <si>
    <t>Mallee</t>
  </si>
  <si>
    <t>Great Ocean Road</t>
  </si>
  <si>
    <t>Bendigo Loddon</t>
  </si>
  <si>
    <t>Peninsula</t>
  </si>
  <si>
    <t>Central Murray</t>
  </si>
  <si>
    <t>Goulburn</t>
  </si>
  <si>
    <t>High Country</t>
  </si>
  <si>
    <t>Lakes</t>
  </si>
  <si>
    <t>Gippsland</t>
  </si>
  <si>
    <t>Geelong and the Bellarine</t>
  </si>
  <si>
    <t>Ballarat</t>
  </si>
  <si>
    <t>Phillip Island</t>
  </si>
  <si>
    <t>Direct tourism consumption</t>
  </si>
  <si>
    <t>2018–19</t>
  </si>
  <si>
    <t>2019–20</t>
  </si>
  <si>
    <t>Wimmera</t>
  </si>
  <si>
    <t>Western Grampians</t>
  </si>
  <si>
    <t>Macedon</t>
  </si>
  <si>
    <t>Spa Country</t>
  </si>
  <si>
    <t>Central Highlands</t>
  </si>
  <si>
    <t>Murray East</t>
  </si>
  <si>
    <t>* Note: the sum of regions may not add to total due to rounding.</t>
  </si>
  <si>
    <t>Full -time</t>
  </si>
  <si>
    <t>Part-time</t>
  </si>
  <si>
    <t>2020–21</t>
  </si>
  <si>
    <t>VICTORIA, 2021–22*</t>
  </si>
  <si>
    <t>2021–22 (NUMBER)</t>
  </si>
  <si>
    <t>2021–22</t>
  </si>
  <si>
    <t>Capital city Victoria</t>
  </si>
  <si>
    <t>Regional Victoria</t>
  </si>
  <si>
    <t>Rest of Australia (Victoria)</t>
  </si>
  <si>
    <t>Total direct contribution Victoria</t>
  </si>
  <si>
    <t>Total indirect contribution Victoria</t>
  </si>
  <si>
    <t>Total contribution Victoria</t>
  </si>
  <si>
    <t>-</t>
  </si>
  <si>
    <t>Filled jobs</t>
  </si>
  <si>
    <t>Fiilled jobs</t>
  </si>
  <si>
    <t>Yarra Valley and the Dandenong Ranges</t>
  </si>
  <si>
    <t>MURRAY EAST*</t>
  </si>
  <si>
    <t>* 2008-09 to 2018-19 results have been smoothed by taking three year average. 2019-20 to 2021-22 results are unsmoothed</t>
  </si>
  <si>
    <t>MURRAY EAST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</si>
</sst>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7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2"/>
      <color theme="6" tint="-0.499984740745262"/>
      <name val="Calibri"/>
      <family val="2"/>
      <scheme val="minor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6" tint="-0.499984740745262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ACA6A2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7"/>
        <bgColor indexed="64"/>
      </patternFill>
    </fill>
    <fill>
      <patternFill patternType="solid">
        <fgColor rgb="FFF9FEC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 style="thin">
        <color theme="7"/>
      </top>
      <bottom/>
      <diagonal/>
    </border>
    <border>
      <left/>
      <right/>
      <top/>
      <bottom style="thin">
        <color theme="7"/>
      </bottom>
      <diagonal/>
    </border>
    <border>
      <left/>
      <right/>
      <top style="thin">
        <color theme="7"/>
      </top>
      <bottom style="thin">
        <color theme="7"/>
      </bottom>
      <diagonal/>
    </border>
  </borders>
  <cellStyleXfs count="8">
    <xf numFmtId="0" fontId="0" fillId="0" borderId="0"/>
    <xf numFmtId="164" fontId="1" fillId="3" borderId="1" applyBorder="0">
      <alignment horizontal="left" vertical="center" wrapText="1" indent="1"/>
    </xf>
    <xf numFmtId="0" fontId="7" fillId="5" borderId="4" applyNumberFormat="0" applyBorder="0" applyProtection="0">
      <alignment horizontal="left" vertical="center"/>
    </xf>
    <xf numFmtId="165" fontId="10" fillId="0" borderId="5" applyFill="0">
      <alignment horizontal="left" vertical="center"/>
    </xf>
    <xf numFmtId="166" fontId="8" fillId="0" borderId="0" applyBorder="0">
      <alignment horizontal="right" vertical="center"/>
    </xf>
    <xf numFmtId="164" fontId="9" fillId="0" borderId="0" applyBorder="0" applyProtection="0">
      <alignment horizontal="right" vertical="center"/>
    </xf>
    <xf numFmtId="43" fontId="16" fillId="0" borderId="0" applyFont="0" applyFill="0" applyBorder="0" applyAlignment="0" applyProtection="0"/>
    <xf numFmtId="0" fontId="20" fillId="7" borderId="12">
      <alignment horizontal="left" vertical="center" indent="1"/>
      <protection locked="0"/>
    </xf>
  </cellStyleXfs>
  <cellXfs count="62">
    <xf numFmtId="0" fontId="0" fillId="0" borderId="0" xfId="0"/>
    <xf numFmtId="0" fontId="2" fillId="0" borderId="0" xfId="0" applyFont="1"/>
    <xf numFmtId="0" fontId="3" fillId="0" borderId="0" xfId="0" applyFont="1"/>
    <xf numFmtId="0" fontId="4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6" fillId="0" borderId="2" xfId="0" applyFont="1" applyBorder="1" applyAlignment="1">
      <alignment vertical="center"/>
    </xf>
    <xf numFmtId="0" fontId="4" fillId="4" borderId="0" xfId="0" quotePrefix="1" applyFont="1" applyFill="1" applyAlignment="1">
      <alignment vertical="center"/>
    </xf>
    <xf numFmtId="167" fontId="0" fillId="0" borderId="2" xfId="0" applyNumberFormat="1" applyBorder="1"/>
    <xf numFmtId="3" fontId="0" fillId="0" borderId="2" xfId="0" applyNumberFormat="1" applyBorder="1" applyAlignment="1">
      <alignment horizontal="right" vertical="center"/>
    </xf>
    <xf numFmtId="3" fontId="0" fillId="0" borderId="2" xfId="0" applyNumberFormat="1" applyBorder="1"/>
    <xf numFmtId="168" fontId="0" fillId="0" borderId="2" xfId="0" applyNumberFormat="1" applyBorder="1"/>
    <xf numFmtId="168" fontId="6" fillId="0" borderId="2" xfId="0" applyNumberFormat="1" applyFont="1" applyBorder="1"/>
    <xf numFmtId="0" fontId="11" fillId="2" borderId="0" xfId="0" applyFont="1" applyFill="1"/>
    <xf numFmtId="0" fontId="12" fillId="0" borderId="3" xfId="0" applyFont="1" applyBorder="1" applyAlignment="1">
      <alignment vertical="center"/>
    </xf>
    <xf numFmtId="0" fontId="13" fillId="0" borderId="3" xfId="0" applyFont="1" applyBorder="1" applyAlignment="1">
      <alignment horizontal="left" vertical="center" indent="1"/>
    </xf>
    <xf numFmtId="0" fontId="14" fillId="0" borderId="3" xfId="0" applyFont="1" applyBorder="1" applyAlignment="1">
      <alignment horizontal="left" vertical="center" indent="1"/>
    </xf>
    <xf numFmtId="0" fontId="13" fillId="0" borderId="3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1" fillId="2" borderId="0" xfId="0" applyFont="1" applyFill="1" applyAlignment="1">
      <alignment vertical="center" wrapText="1"/>
    </xf>
    <xf numFmtId="168" fontId="11" fillId="2" borderId="0" xfId="0" applyNumberFormat="1" applyFont="1" applyFill="1" applyAlignment="1">
      <alignment vertical="center" wrapText="1"/>
    </xf>
    <xf numFmtId="0" fontId="17" fillId="0" borderId="0" xfId="0" applyFont="1"/>
    <xf numFmtId="0" fontId="18" fillId="2" borderId="6" xfId="0" applyFont="1" applyFill="1" applyBorder="1"/>
    <xf numFmtId="0" fontId="4" fillId="2" borderId="0" xfId="0" applyFont="1" applyFill="1" applyAlignment="1">
      <alignment horizontal="center" vertical="center" wrapText="1"/>
    </xf>
    <xf numFmtId="0" fontId="18" fillId="6" borderId="8" xfId="0" applyFont="1" applyFill="1" applyBorder="1"/>
    <xf numFmtId="0" fontId="19" fillId="6" borderId="9" xfId="0" applyFont="1" applyFill="1" applyBorder="1" applyAlignment="1">
      <alignment horizontal="left" vertical="center" indent="1"/>
    </xf>
    <xf numFmtId="0" fontId="21" fillId="0" borderId="0" xfId="7" applyFont="1" applyFill="1" applyBorder="1" applyAlignment="1">
      <alignment vertical="center"/>
      <protection locked="0"/>
    </xf>
    <xf numFmtId="3" fontId="21" fillId="0" borderId="0" xfId="7" applyNumberFormat="1" applyFont="1" applyFill="1" applyBorder="1" applyAlignment="1">
      <alignment horizontal="right" vertical="center"/>
      <protection locked="0"/>
    </xf>
    <xf numFmtId="168" fontId="21" fillId="0" borderId="0" xfId="7" applyNumberFormat="1" applyFont="1" applyFill="1" applyBorder="1" applyAlignment="1">
      <alignment horizontal="right" vertical="center"/>
      <protection locked="0"/>
    </xf>
    <xf numFmtId="0" fontId="22" fillId="0" borderId="0" xfId="0" applyFont="1" applyAlignment="1">
      <alignment vertical="center"/>
    </xf>
    <xf numFmtId="0" fontId="23" fillId="8" borderId="14" xfId="0" applyFont="1" applyFill="1" applyBorder="1"/>
    <xf numFmtId="3" fontId="23" fillId="8" borderId="14" xfId="0" applyNumberFormat="1" applyFont="1" applyFill="1" applyBorder="1" applyAlignment="1">
      <alignment horizontal="right"/>
    </xf>
    <xf numFmtId="168" fontId="23" fillId="8" borderId="14" xfId="0" applyNumberFormat="1" applyFont="1" applyFill="1" applyBorder="1" applyAlignment="1">
      <alignment horizontal="right"/>
    </xf>
    <xf numFmtId="0" fontId="23" fillId="6" borderId="14" xfId="0" applyFont="1" applyFill="1" applyBorder="1"/>
    <xf numFmtId="3" fontId="23" fillId="6" borderId="14" xfId="0" applyNumberFormat="1" applyFont="1" applyFill="1" applyBorder="1" applyAlignment="1">
      <alignment horizontal="right"/>
    </xf>
    <xf numFmtId="168" fontId="23" fillId="6" borderId="14" xfId="0" applyNumberFormat="1" applyFont="1" applyFill="1" applyBorder="1" applyAlignment="1">
      <alignment horizontal="right"/>
    </xf>
    <xf numFmtId="0" fontId="24" fillId="0" borderId="0" xfId="0" applyFont="1"/>
    <xf numFmtId="0" fontId="25" fillId="9" borderId="0" xfId="7" applyFont="1" applyFill="1" applyBorder="1" applyAlignment="1">
      <alignment vertical="center"/>
      <protection locked="0"/>
    </xf>
    <xf numFmtId="3" fontId="25" fillId="9" borderId="0" xfId="7" applyNumberFormat="1" applyFont="1" applyFill="1" applyBorder="1" applyAlignment="1">
      <alignment horizontal="right" vertical="center"/>
      <protection locked="0"/>
    </xf>
    <xf numFmtId="168" fontId="25" fillId="9" borderId="0" xfId="7" applyNumberFormat="1" applyFont="1" applyFill="1" applyBorder="1" applyAlignment="1">
      <alignment horizontal="right" vertical="center"/>
      <protection locked="0"/>
    </xf>
    <xf numFmtId="0" fontId="5" fillId="0" borderId="16" xfId="0" applyFont="1" applyBorder="1" applyAlignment="1">
      <alignment vertical="center"/>
    </xf>
    <xf numFmtId="169" fontId="11" fillId="2" borderId="0" xfId="6" applyNumberFormat="1" applyFont="1" applyFill="1"/>
    <xf numFmtId="168" fontId="0" fillId="0" borderId="2" xfId="0" applyNumberFormat="1" applyBorder="1" applyAlignment="1">
      <alignment horizontal="right" vertical="center"/>
    </xf>
    <xf numFmtId="168" fontId="4" fillId="2" borderId="0" xfId="0" applyNumberFormat="1" applyFont="1" applyFill="1" applyAlignment="1">
      <alignment vertical="center"/>
    </xf>
    <xf numFmtId="0" fontId="0" fillId="0" borderId="0" xfId="0" applyAlignment="1">
      <alignment horizontal="left" vertical="center"/>
    </xf>
    <xf numFmtId="0" fontId="4" fillId="4" borderId="0" xfId="0" applyFont="1" applyFill="1" applyAlignment="1">
      <alignment horizontal="right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4" borderId="19" xfId="0" quotePrefix="1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18" fillId="0" borderId="11" xfId="0" applyFont="1" applyBorder="1" applyAlignment="1">
      <alignment horizontal="center" vertical="center" textRotation="90"/>
    </xf>
    <xf numFmtId="0" fontId="18" fillId="0" borderId="13" xfId="0" applyFont="1" applyBorder="1" applyAlignment="1">
      <alignment horizontal="center" vertical="center" textRotation="90"/>
    </xf>
    <xf numFmtId="0" fontId="18" fillId="0" borderId="15" xfId="0" applyFont="1" applyBorder="1" applyAlignment="1">
      <alignment horizontal="center" vertical="center" textRotation="90"/>
    </xf>
    <xf numFmtId="0" fontId="4" fillId="2" borderId="7" xfId="0" applyFont="1" applyFill="1" applyBorder="1" applyAlignment="1">
      <alignment horizontal="center" vertical="center" wrapText="1"/>
    </xf>
    <xf numFmtId="0" fontId="19" fillId="6" borderId="9" xfId="0" applyFont="1" applyFill="1" applyBorder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0" fontId="19" fillId="6" borderId="10" xfId="0" quotePrefix="1" applyFont="1" applyFill="1" applyBorder="1" applyAlignment="1">
      <alignment horizontal="center" vertical="center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448684</xdr:colOff>
      <xdr:row>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FFB2AC1-EA51-4D4B-BF57-7790889CD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3234302" cy="1305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15483</xdr:colOff>
      <xdr:row>0</xdr:row>
      <xdr:rowOff>560691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51C30C7-1887-41FA-AB5A-519050D80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5473780" cy="560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27609</xdr:colOff>
      <xdr:row>0</xdr:row>
      <xdr:rowOff>557120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DE70060-5449-4B5C-B6D9-6665E5AC7F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438913" cy="557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717826</xdr:colOff>
      <xdr:row>1</xdr:row>
      <xdr:rowOff>6492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48D9272-B0A7-4EC5-B1EF-25B8AE1D0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5790923" cy="593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1099301</xdr:colOff>
      <xdr:row>0</xdr:row>
      <xdr:rowOff>830191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C69F64A-6400-4A13-8EF0-1A20C62C17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104785" cy="830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9"/>
  <sheetViews>
    <sheetView showGridLines="0" tabSelected="1" zoomScale="89" zoomScaleNormal="89" workbookViewId="0">
      <selection activeCell="A2" sqref="A2"/>
    </sheetView>
  </sheetViews>
  <sheetFormatPr defaultRowHeight="14.5" x14ac:dyDescent="0.35"/>
  <cols>
    <col min="1" max="1" width="25.81640625" customWidth="1"/>
    <col min="2" max="12" width="11.08984375" customWidth="1"/>
  </cols>
  <sheetData>
    <row r="1" spans="1:17" ht="103" customHeight="1" x14ac:dyDescent="0.35"/>
    <row r="2" spans="1:17" ht="22.5" customHeight="1" x14ac:dyDescent="0.6">
      <c r="A2" s="2" t="s">
        <v>113</v>
      </c>
    </row>
    <row r="3" spans="1:17" ht="15.5" x14ac:dyDescent="0.35">
      <c r="A3" s="1" t="s">
        <v>67</v>
      </c>
    </row>
    <row r="4" spans="1:17" x14ac:dyDescent="0.35">
      <c r="A4" s="3"/>
      <c r="B4" s="4" t="s">
        <v>16</v>
      </c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8</v>
      </c>
      <c r="K4" s="4" t="s">
        <v>9</v>
      </c>
      <c r="L4" s="4" t="s">
        <v>10</v>
      </c>
      <c r="M4" s="4" t="s">
        <v>66</v>
      </c>
      <c r="N4" s="4" t="s">
        <v>88</v>
      </c>
      <c r="O4" s="4" t="s">
        <v>89</v>
      </c>
      <c r="P4" s="4" t="s">
        <v>99</v>
      </c>
      <c r="Q4" s="4" t="s">
        <v>102</v>
      </c>
    </row>
    <row r="5" spans="1:17" x14ac:dyDescent="0.35">
      <c r="A5" s="3" t="s">
        <v>14</v>
      </c>
      <c r="B5" s="50" t="s">
        <v>15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</row>
    <row r="6" spans="1:17" x14ac:dyDescent="0.35">
      <c r="A6" s="9" t="s">
        <v>11</v>
      </c>
      <c r="B6" s="13"/>
      <c r="C6" s="13"/>
      <c r="D6" s="13">
        <v>21.706203553707713</v>
      </c>
      <c r="E6" s="13">
        <v>22.063231027269151</v>
      </c>
      <c r="F6" s="13">
        <v>23.800430611283847</v>
      </c>
      <c r="G6" s="13">
        <v>25.90785716764778</v>
      </c>
      <c r="H6" s="13">
        <v>28.241832326925927</v>
      </c>
      <c r="I6" s="13">
        <v>29.875089804691171</v>
      </c>
      <c r="J6" s="13">
        <v>30.783857976744979</v>
      </c>
      <c r="K6" s="13">
        <v>31.972738331548271</v>
      </c>
      <c r="L6" s="13">
        <v>33.799027459426831</v>
      </c>
      <c r="M6" s="13">
        <v>35.359576328184467</v>
      </c>
      <c r="N6" s="13">
        <v>39.310134259811555</v>
      </c>
      <c r="O6" s="13">
        <v>37.054413862263765</v>
      </c>
      <c r="P6" s="13">
        <v>23.615713364963433</v>
      </c>
      <c r="Q6" s="13">
        <v>30.166532363929218</v>
      </c>
    </row>
    <row r="7" spans="1:17" x14ac:dyDescent="0.35">
      <c r="A7" s="9" t="s">
        <v>12</v>
      </c>
      <c r="B7" s="13"/>
      <c r="C7" s="13"/>
      <c r="D7" s="13">
        <v>18.346778482378511</v>
      </c>
      <c r="E7" s="13">
        <v>17.97778325144758</v>
      </c>
      <c r="F7" s="13">
        <v>19.421466003208739</v>
      </c>
      <c r="G7" s="13">
        <v>21.44336926246217</v>
      </c>
      <c r="H7" s="13">
        <v>23.457557383550437</v>
      </c>
      <c r="I7" s="13">
        <v>24.814649772001772</v>
      </c>
      <c r="J7" s="13">
        <v>25.188279292057853</v>
      </c>
      <c r="K7" s="13">
        <v>25.870042380731515</v>
      </c>
      <c r="L7" s="13">
        <v>26.884872774974983</v>
      </c>
      <c r="M7" s="13">
        <v>27.890872505168815</v>
      </c>
      <c r="N7" s="13">
        <v>31.074089353302764</v>
      </c>
      <c r="O7" s="13">
        <v>31.522243888397181</v>
      </c>
      <c r="P7" s="13">
        <v>24.793677340720802</v>
      </c>
      <c r="Q7" s="13">
        <v>29.426818154149927</v>
      </c>
    </row>
    <row r="8" spans="1:17" x14ac:dyDescent="0.35">
      <c r="A8" s="10" t="s">
        <v>13</v>
      </c>
      <c r="B8" s="13"/>
      <c r="C8" s="13"/>
      <c r="D8" s="13">
        <v>40.05298203608622</v>
      </c>
      <c r="E8" s="13">
        <v>40.041014278716723</v>
      </c>
      <c r="F8" s="13">
        <v>43.221896614492586</v>
      </c>
      <c r="G8" s="13">
        <v>47.351226430109953</v>
      </c>
      <c r="H8" s="13">
        <v>51.69938971047636</v>
      </c>
      <c r="I8" s="13">
        <v>54.689739576692944</v>
      </c>
      <c r="J8" s="13">
        <v>55.972137268802832</v>
      </c>
      <c r="K8" s="13">
        <v>57.842780712279783</v>
      </c>
      <c r="L8" s="13">
        <v>60.683900234401811</v>
      </c>
      <c r="M8" s="13">
        <v>63.250448833353289</v>
      </c>
      <c r="N8" s="13">
        <v>70.384223613114315</v>
      </c>
      <c r="O8" s="13">
        <v>68.576657750660942</v>
      </c>
      <c r="P8" s="13">
        <v>48.409390705684231</v>
      </c>
      <c r="Q8" s="13">
        <v>59.593350518079149</v>
      </c>
    </row>
    <row r="9" spans="1:17" x14ac:dyDescent="0.35">
      <c r="A9" s="3" t="s">
        <v>43</v>
      </c>
      <c r="B9" s="51" t="s">
        <v>15</v>
      </c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</row>
    <row r="10" spans="1:17" x14ac:dyDescent="0.35">
      <c r="A10" s="9" t="s">
        <v>11</v>
      </c>
      <c r="B10" s="13"/>
      <c r="C10" s="13"/>
      <c r="D10" s="13">
        <v>23.836160163008113</v>
      </c>
      <c r="E10" s="13">
        <v>24.127339388984883</v>
      </c>
      <c r="F10" s="13">
        <v>25.992015703535781</v>
      </c>
      <c r="G10" s="13">
        <v>28.268351372880421</v>
      </c>
      <c r="H10" s="13">
        <v>30.838344672556079</v>
      </c>
      <c r="I10" s="13">
        <v>32.582541950108357</v>
      </c>
      <c r="J10" s="13">
        <v>33.542891069275996</v>
      </c>
      <c r="K10" s="13">
        <v>34.848521502572943</v>
      </c>
      <c r="L10" s="13">
        <v>37.026646497864981</v>
      </c>
      <c r="M10" s="13">
        <v>38.934155214306259</v>
      </c>
      <c r="N10" s="13">
        <v>43.372283696225225</v>
      </c>
      <c r="O10" s="13">
        <v>40.576094634598334</v>
      </c>
      <c r="P10" s="13">
        <v>25.72619197662117</v>
      </c>
      <c r="Q10" s="13">
        <v>33.585244983560706</v>
      </c>
    </row>
    <row r="11" spans="1:17" x14ac:dyDescent="0.35">
      <c r="A11" s="9" t="s">
        <v>12</v>
      </c>
      <c r="B11" s="13"/>
      <c r="C11" s="13"/>
      <c r="D11" s="13">
        <v>21.51646259535174</v>
      </c>
      <c r="E11" s="13">
        <v>21.052462079684542</v>
      </c>
      <c r="F11" s="13">
        <v>22.642833503459425</v>
      </c>
      <c r="G11" s="13">
        <v>24.88026516380685</v>
      </c>
      <c r="H11" s="13">
        <v>27.052092524424765</v>
      </c>
      <c r="I11" s="13">
        <v>28.539415090722105</v>
      </c>
      <c r="J11" s="13">
        <v>28.87155971780723</v>
      </c>
      <c r="K11" s="13">
        <v>29.613958002079887</v>
      </c>
      <c r="L11" s="13">
        <v>30.69312678356853</v>
      </c>
      <c r="M11" s="13">
        <v>31.851348531070329</v>
      </c>
      <c r="N11" s="13">
        <v>35.41356933994166</v>
      </c>
      <c r="O11" s="13">
        <v>35.907561526629898</v>
      </c>
      <c r="P11" s="13">
        <v>29.585567835628311</v>
      </c>
      <c r="Q11" s="13">
        <v>34.657281744354798</v>
      </c>
    </row>
    <row r="12" spans="1:17" x14ac:dyDescent="0.35">
      <c r="A12" s="10" t="s">
        <v>13</v>
      </c>
      <c r="B12" s="13"/>
      <c r="C12" s="13"/>
      <c r="D12" s="13">
        <v>45.35262275835985</v>
      </c>
      <c r="E12" s="13">
        <v>45.179801468669432</v>
      </c>
      <c r="F12" s="13">
        <v>48.634849206995206</v>
      </c>
      <c r="G12" s="13">
        <v>53.148616536687278</v>
      </c>
      <c r="H12" s="13">
        <v>57.890437196980848</v>
      </c>
      <c r="I12" s="13">
        <v>61.121957040830466</v>
      </c>
      <c r="J12" s="13">
        <v>62.414450787083219</v>
      </c>
      <c r="K12" s="13">
        <v>64.462479504652833</v>
      </c>
      <c r="L12" s="13">
        <v>67.719773281433504</v>
      </c>
      <c r="M12" s="13">
        <v>70.785503745376587</v>
      </c>
      <c r="N12" s="13">
        <v>78.785853036166884</v>
      </c>
      <c r="O12" s="13">
        <v>76.483656161228225</v>
      </c>
      <c r="P12" s="13">
        <v>55.311759812249477</v>
      </c>
      <c r="Q12" s="13">
        <v>68.242526727915504</v>
      </c>
    </row>
    <row r="13" spans="1:17" x14ac:dyDescent="0.35">
      <c r="A13" s="3" t="s">
        <v>111</v>
      </c>
      <c r="B13" s="52" t="s">
        <v>73</v>
      </c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</row>
    <row r="14" spans="1:17" x14ac:dyDescent="0.35">
      <c r="A14" s="9" t="s">
        <v>11</v>
      </c>
      <c r="B14" s="46"/>
      <c r="C14" s="46"/>
      <c r="D14" s="46">
        <v>0.47525366863034729</v>
      </c>
      <c r="E14" s="46">
        <v>0.4657811735406075</v>
      </c>
      <c r="F14" s="46">
        <v>0.50200361235434365</v>
      </c>
      <c r="G14" s="46">
        <v>0.54218248318899942</v>
      </c>
      <c r="H14" s="46">
        <v>0.57933872728533997</v>
      </c>
      <c r="I14" s="46">
        <v>0.59686283072705859</v>
      </c>
      <c r="J14" s="46">
        <v>0.60075950587990357</v>
      </c>
      <c r="K14" s="46">
        <v>0.6111007110326967</v>
      </c>
      <c r="L14" s="46">
        <v>0.63160028524314116</v>
      </c>
      <c r="M14" s="46">
        <v>0.65251677727976631</v>
      </c>
      <c r="N14" s="46">
        <v>0.70889297145330621</v>
      </c>
      <c r="O14" s="46">
        <v>0.74758648339794975</v>
      </c>
      <c r="P14" s="46">
        <v>0.52230245689592347</v>
      </c>
      <c r="Q14" s="46">
        <v>0.65640232576850044</v>
      </c>
    </row>
    <row r="15" spans="1:17" x14ac:dyDescent="0.35">
      <c r="A15" s="9" t="s">
        <v>12</v>
      </c>
      <c r="B15" s="46"/>
      <c r="C15" s="46"/>
      <c r="D15" s="46">
        <v>0.13118360802622517</v>
      </c>
      <c r="E15" s="46">
        <v>0.128754763999815</v>
      </c>
      <c r="F15" s="46">
        <v>0.14020959135346478</v>
      </c>
      <c r="G15" s="46">
        <v>0.1547130577778012</v>
      </c>
      <c r="H15" s="46">
        <v>0.16901747520621013</v>
      </c>
      <c r="I15" s="46">
        <v>0.17822955720293507</v>
      </c>
      <c r="J15" s="46">
        <v>0.18133368957316209</v>
      </c>
      <c r="K15" s="46">
        <v>0.18768931166051991</v>
      </c>
      <c r="L15" s="46">
        <v>0.19600568980178878</v>
      </c>
      <c r="M15" s="46">
        <v>0.20448995881907117</v>
      </c>
      <c r="N15" s="46">
        <v>0.22841108095357807</v>
      </c>
      <c r="O15" s="46">
        <v>0.2332511669054228</v>
      </c>
      <c r="P15" s="46">
        <v>0.17457169187590485</v>
      </c>
      <c r="Q15" s="46">
        <v>0.20980331805950533</v>
      </c>
    </row>
    <row r="16" spans="1:17" x14ac:dyDescent="0.35">
      <c r="A16" s="10" t="s">
        <v>13</v>
      </c>
      <c r="B16" s="46"/>
      <c r="C16" s="46"/>
      <c r="D16" s="46">
        <v>0.60643727665657243</v>
      </c>
      <c r="E16" s="46">
        <v>0.59453593754042255</v>
      </c>
      <c r="F16" s="46">
        <v>0.64221320370780843</v>
      </c>
      <c r="G16" s="46">
        <v>0.69689554096680073</v>
      </c>
      <c r="H16" s="46">
        <v>0.74835620249154999</v>
      </c>
      <c r="I16" s="46">
        <v>0.77509238792999369</v>
      </c>
      <c r="J16" s="46">
        <v>0.78209319545306555</v>
      </c>
      <c r="K16" s="46">
        <v>0.79879002269321653</v>
      </c>
      <c r="L16" s="46">
        <v>0.82760597504492994</v>
      </c>
      <c r="M16" s="46">
        <v>0.85700673609883748</v>
      </c>
      <c r="N16" s="46">
        <v>0.9373040524068843</v>
      </c>
      <c r="O16" s="46">
        <v>0.98083765030337255</v>
      </c>
      <c r="P16" s="46">
        <v>0.69687414877182829</v>
      </c>
      <c r="Q16" s="46">
        <v>0.8662056438280058</v>
      </c>
    </row>
    <row r="17" spans="1:17" x14ac:dyDescent="0.35">
      <c r="A17" s="3" t="s">
        <v>42</v>
      </c>
      <c r="B17" s="53" t="s">
        <v>17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</row>
    <row r="18" spans="1:17" x14ac:dyDescent="0.35">
      <c r="A18" s="8" t="s">
        <v>18</v>
      </c>
      <c r="B18" s="13"/>
      <c r="C18" s="13"/>
      <c r="D18" s="13">
        <v>63.217415702492204</v>
      </c>
      <c r="E18" s="13">
        <v>60.219527130312812</v>
      </c>
      <c r="F18" s="13">
        <v>66.143864062685637</v>
      </c>
      <c r="G18" s="13">
        <v>74.154099798870377</v>
      </c>
      <c r="H18" s="13">
        <v>81.998816099649858</v>
      </c>
      <c r="I18" s="13">
        <v>86.990355792933201</v>
      </c>
      <c r="J18" s="13">
        <v>87.205978696977084</v>
      </c>
      <c r="K18" s="13">
        <v>89.420460218885225</v>
      </c>
      <c r="L18" s="13">
        <v>92.099799115322824</v>
      </c>
      <c r="M18" s="13">
        <v>95.651631684404293</v>
      </c>
      <c r="N18" s="13">
        <v>108.66291643845561</v>
      </c>
      <c r="O18" s="13">
        <v>116.16872071420842</v>
      </c>
      <c r="P18" s="13">
        <v>114.12036569214041</v>
      </c>
      <c r="Q18" s="13">
        <v>106.79086918235883</v>
      </c>
    </row>
    <row r="19" spans="1:17" x14ac:dyDescent="0.35">
      <c r="A19" s="48" t="s">
        <v>114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</sheetData>
  <mergeCells count="4">
    <mergeCell ref="B5:Q5"/>
    <mergeCell ref="B9:Q9"/>
    <mergeCell ref="B13:Q13"/>
    <mergeCell ref="B17:Q17"/>
  </mergeCells>
  <phoneticPr fontId="26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5"/>
  <sheetViews>
    <sheetView showGridLines="0" zoomScale="94" zoomScaleNormal="94" workbookViewId="0">
      <selection activeCell="A3" sqref="A3"/>
    </sheetView>
  </sheetViews>
  <sheetFormatPr defaultColWidth="9.08984375" defaultRowHeight="14.5" x14ac:dyDescent="0.35"/>
  <cols>
    <col min="1" max="1" width="41.81640625" customWidth="1"/>
    <col min="2" max="2" width="36.36328125" customWidth="1"/>
    <col min="3" max="11" width="16.1796875" customWidth="1"/>
  </cols>
  <sheetData>
    <row r="1" spans="1:2" ht="44.5" customHeight="1" x14ac:dyDescent="0.35"/>
    <row r="2" spans="1:2" ht="24.5" customHeight="1" x14ac:dyDescent="0.6">
      <c r="A2" s="2" t="s">
        <v>115</v>
      </c>
    </row>
    <row r="3" spans="1:2" ht="14" customHeight="1" x14ac:dyDescent="0.35">
      <c r="A3" s="1" t="s">
        <v>67</v>
      </c>
    </row>
    <row r="4" spans="1:2" x14ac:dyDescent="0.35">
      <c r="A4" s="3" t="s">
        <v>42</v>
      </c>
      <c r="B4" s="49" t="s">
        <v>102</v>
      </c>
    </row>
    <row r="5" spans="1:2" x14ac:dyDescent="0.35">
      <c r="A5" s="11"/>
      <c r="B5" s="49" t="s">
        <v>19</v>
      </c>
    </row>
    <row r="6" spans="1:2" x14ac:dyDescent="0.35">
      <c r="A6" s="44" t="s">
        <v>44</v>
      </c>
    </row>
    <row r="7" spans="1:2" x14ac:dyDescent="0.35">
      <c r="A7" s="7" t="s">
        <v>45</v>
      </c>
      <c r="B7" s="15">
        <v>10.714508699869734</v>
      </c>
    </row>
    <row r="8" spans="1:2" x14ac:dyDescent="0.35">
      <c r="A8" s="7" t="s">
        <v>46</v>
      </c>
      <c r="B8" s="15">
        <v>0.31194741095573314</v>
      </c>
    </row>
    <row r="9" spans="1:2" x14ac:dyDescent="0.35">
      <c r="A9" s="7" t="s">
        <v>47</v>
      </c>
      <c r="B9" s="15">
        <v>23.352810800507644</v>
      </c>
    </row>
    <row r="10" spans="1:2" x14ac:dyDescent="0.35">
      <c r="A10" s="7" t="s">
        <v>48</v>
      </c>
      <c r="B10" s="15">
        <v>0.59493108119644844</v>
      </c>
    </row>
    <row r="11" spans="1:2" x14ac:dyDescent="0.35">
      <c r="A11" s="7" t="s">
        <v>49</v>
      </c>
      <c r="B11" s="15">
        <v>0.63997200655296549</v>
      </c>
    </row>
    <row r="12" spans="1:2" x14ac:dyDescent="0.35">
      <c r="A12" s="7" t="s">
        <v>50</v>
      </c>
      <c r="B12" s="15">
        <v>8.7654399903670637</v>
      </c>
    </row>
    <row r="13" spans="1:2" x14ac:dyDescent="0.35">
      <c r="A13" s="7" t="s">
        <v>51</v>
      </c>
      <c r="B13" s="15">
        <v>1.1671390030207753</v>
      </c>
    </row>
    <row r="14" spans="1:2" x14ac:dyDescent="0.35">
      <c r="A14" s="7" t="s">
        <v>28</v>
      </c>
      <c r="B14" s="15">
        <v>4.5679373060728867</v>
      </c>
    </row>
    <row r="15" spans="1:2" x14ac:dyDescent="0.35">
      <c r="A15" s="7" t="s">
        <v>52</v>
      </c>
      <c r="B15" s="15">
        <v>8.5823601796476652</v>
      </c>
    </row>
    <row r="16" spans="1:2" x14ac:dyDescent="0.35">
      <c r="A16" s="7" t="s">
        <v>53</v>
      </c>
      <c r="B16" s="15">
        <v>0.68061316504608116</v>
      </c>
    </row>
    <row r="17" spans="1:2" x14ac:dyDescent="0.35">
      <c r="A17" s="7" t="s">
        <v>54</v>
      </c>
      <c r="B17" s="15">
        <v>17.276913955498845</v>
      </c>
    </row>
    <row r="18" spans="1:2" x14ac:dyDescent="0.35">
      <c r="A18" s="7" t="s">
        <v>55</v>
      </c>
      <c r="B18" s="15">
        <v>8.1436486457387307</v>
      </c>
    </row>
    <row r="19" spans="1:2" x14ac:dyDescent="0.35">
      <c r="A19" s="7" t="s">
        <v>56</v>
      </c>
      <c r="B19" s="15">
        <v>7.5471065421837444</v>
      </c>
    </row>
    <row r="20" spans="1:2" x14ac:dyDescent="0.35">
      <c r="A20" s="7" t="s">
        <v>57</v>
      </c>
      <c r="B20" s="15">
        <v>0.24550574982398504</v>
      </c>
    </row>
    <row r="21" spans="1:2" ht="15" customHeight="1" x14ac:dyDescent="0.35">
      <c r="A21" s="7" t="s">
        <v>58</v>
      </c>
      <c r="B21" s="15">
        <v>12.794024936082513</v>
      </c>
    </row>
    <row r="22" spans="1:2" x14ac:dyDescent="0.35">
      <c r="A22" s="7" t="s">
        <v>59</v>
      </c>
      <c r="B22" s="15">
        <v>0.20409038961567777</v>
      </c>
    </row>
    <row r="23" spans="1:2" x14ac:dyDescent="0.35">
      <c r="A23" s="7" t="s">
        <v>60</v>
      </c>
      <c r="B23" s="15">
        <v>0.28898230165903616</v>
      </c>
    </row>
    <row r="24" spans="1:2" x14ac:dyDescent="0.35">
      <c r="A24" s="7" t="s">
        <v>61</v>
      </c>
      <c r="B24" s="15">
        <v>0.91293701851929132</v>
      </c>
    </row>
    <row r="25" spans="1:2" x14ac:dyDescent="0.35">
      <c r="A25" s="6" t="s">
        <v>87</v>
      </c>
      <c r="B25" s="47">
        <v>106.79086918235882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9"/>
  <sheetViews>
    <sheetView showGridLines="0" zoomScale="92" zoomScaleNormal="92" workbookViewId="0">
      <selection activeCell="A2" sqref="A2"/>
    </sheetView>
  </sheetViews>
  <sheetFormatPr defaultRowHeight="14.5" x14ac:dyDescent="0.35"/>
  <cols>
    <col min="1" max="1" width="43.81640625" customWidth="1"/>
    <col min="2" max="2" width="33.7265625" customWidth="1"/>
    <col min="3" max="11" width="38.1796875" customWidth="1"/>
  </cols>
  <sheetData>
    <row r="1" spans="1:2" ht="44.5" customHeight="1" x14ac:dyDescent="0.35"/>
    <row r="2" spans="1:2" ht="24.5" customHeight="1" x14ac:dyDescent="0.6">
      <c r="A2" s="2" t="s">
        <v>115</v>
      </c>
    </row>
    <row r="3" spans="1:2" ht="15" customHeight="1" x14ac:dyDescent="0.35">
      <c r="A3" s="1" t="s">
        <v>67</v>
      </c>
    </row>
    <row r="4" spans="1:2" x14ac:dyDescent="0.35">
      <c r="A4" s="3"/>
      <c r="B4" s="49" t="s">
        <v>102</v>
      </c>
    </row>
    <row r="5" spans="1:2" x14ac:dyDescent="0.35">
      <c r="A5" s="3" t="s">
        <v>14</v>
      </c>
      <c r="B5" s="49" t="s">
        <v>19</v>
      </c>
    </row>
    <row r="6" spans="1:2" x14ac:dyDescent="0.35">
      <c r="A6" s="18" t="s">
        <v>36</v>
      </c>
      <c r="B6" s="7"/>
    </row>
    <row r="7" spans="1:2" x14ac:dyDescent="0.35">
      <c r="A7" s="19" t="s">
        <v>20</v>
      </c>
      <c r="B7" s="15">
        <v>3.9094587959760592</v>
      </c>
    </row>
    <row r="8" spans="1:2" x14ac:dyDescent="0.35">
      <c r="A8" s="19" t="s">
        <v>21</v>
      </c>
      <c r="B8" s="15">
        <v>2.8154448606979066</v>
      </c>
    </row>
    <row r="9" spans="1:2" x14ac:dyDescent="0.35">
      <c r="A9" s="19" t="s">
        <v>22</v>
      </c>
      <c r="B9" s="15">
        <v>4.8252400192563494</v>
      </c>
    </row>
    <row r="10" spans="1:2" x14ac:dyDescent="0.35">
      <c r="A10" s="19" t="s">
        <v>37</v>
      </c>
      <c r="B10" s="15">
        <v>3.0641308875892799</v>
      </c>
    </row>
    <row r="11" spans="1:2" x14ac:dyDescent="0.35">
      <c r="A11" s="19" t="s">
        <v>23</v>
      </c>
      <c r="B11" s="15">
        <v>5.4299372300666643E-2</v>
      </c>
    </row>
    <row r="12" spans="1:2" x14ac:dyDescent="0.35">
      <c r="A12" s="19" t="s">
        <v>24</v>
      </c>
      <c r="B12" s="15">
        <v>0.47711300230075404</v>
      </c>
    </row>
    <row r="13" spans="1:2" x14ac:dyDescent="0.35">
      <c r="A13" s="19" t="s">
        <v>25</v>
      </c>
      <c r="B13" s="15">
        <v>0.71874612127500725</v>
      </c>
    </row>
    <row r="14" spans="1:2" x14ac:dyDescent="0.35">
      <c r="A14" s="19" t="s">
        <v>26</v>
      </c>
      <c r="B14" s="15">
        <v>0</v>
      </c>
    </row>
    <row r="15" spans="1:2" x14ac:dyDescent="0.35">
      <c r="A15" s="19" t="s">
        <v>27</v>
      </c>
      <c r="B15" s="15">
        <v>0.33977759885984299</v>
      </c>
    </row>
    <row r="16" spans="1:2" x14ac:dyDescent="0.35">
      <c r="A16" s="19" t="s">
        <v>28</v>
      </c>
      <c r="B16" s="15">
        <v>3.3608788803572782</v>
      </c>
    </row>
    <row r="17" spans="1:2" x14ac:dyDescent="0.35">
      <c r="A17" s="19" t="s">
        <v>29</v>
      </c>
      <c r="B17" s="15">
        <v>0.33261147122453505</v>
      </c>
    </row>
    <row r="18" spans="1:2" x14ac:dyDescent="0.35">
      <c r="A18" s="19" t="s">
        <v>30</v>
      </c>
      <c r="B18" s="15">
        <v>0.22091326464237523</v>
      </c>
    </row>
    <row r="19" spans="1:2" x14ac:dyDescent="0.35">
      <c r="A19" s="19" t="s">
        <v>31</v>
      </c>
      <c r="B19" s="15">
        <v>1.1631744381250697</v>
      </c>
    </row>
    <row r="20" spans="1:2" x14ac:dyDescent="0.35">
      <c r="A20" s="20" t="s">
        <v>38</v>
      </c>
      <c r="B20" s="16">
        <v>21.281788712605128</v>
      </c>
    </row>
    <row r="21" spans="1:2" ht="4.5" customHeight="1" x14ac:dyDescent="0.35">
      <c r="A21" s="21"/>
      <c r="B21" s="15"/>
    </row>
    <row r="22" spans="1:2" x14ac:dyDescent="0.35">
      <c r="A22" s="18" t="s">
        <v>39</v>
      </c>
      <c r="B22" s="15"/>
    </row>
    <row r="23" spans="1:2" x14ac:dyDescent="0.35">
      <c r="A23" s="19" t="s">
        <v>32</v>
      </c>
      <c r="B23" s="15">
        <v>0.49372240125697037</v>
      </c>
    </row>
    <row r="24" spans="1:2" x14ac:dyDescent="0.35">
      <c r="A24" s="19" t="s">
        <v>33</v>
      </c>
      <c r="B24" s="15">
        <v>5.8070305452393365</v>
      </c>
    </row>
    <row r="25" spans="1:2" x14ac:dyDescent="0.35">
      <c r="A25" s="19" t="s">
        <v>34</v>
      </c>
      <c r="B25" s="15">
        <v>1.2008317331209841</v>
      </c>
    </row>
    <row r="26" spans="1:2" x14ac:dyDescent="0.35">
      <c r="A26" s="20" t="s">
        <v>40</v>
      </c>
      <c r="B26" s="16">
        <v>7.5015846796172916</v>
      </c>
    </row>
    <row r="27" spans="1:2" ht="4.5" customHeight="1" x14ac:dyDescent="0.35">
      <c r="A27" s="21"/>
      <c r="B27" s="15"/>
    </row>
    <row r="28" spans="1:2" x14ac:dyDescent="0.35">
      <c r="A28" s="22" t="s">
        <v>35</v>
      </c>
      <c r="B28" s="16">
        <v>1.383158971706796</v>
      </c>
    </row>
    <row r="29" spans="1:2" x14ac:dyDescent="0.35">
      <c r="A29" s="23" t="s">
        <v>41</v>
      </c>
      <c r="B29" s="24">
        <v>30.166532363929218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0"/>
  <sheetViews>
    <sheetView showGridLines="0" zoomScale="92" zoomScaleNormal="92" workbookViewId="0">
      <selection activeCell="B7" sqref="B7:D20"/>
    </sheetView>
  </sheetViews>
  <sheetFormatPr defaultColWidth="9.08984375" defaultRowHeight="14.5" x14ac:dyDescent="0.35"/>
  <cols>
    <col min="1" max="1" width="42.81640625" customWidth="1"/>
    <col min="2" max="2" width="16.54296875" customWidth="1"/>
    <col min="3" max="3" width="13.36328125" customWidth="1"/>
    <col min="4" max="4" width="10.36328125" customWidth="1"/>
    <col min="5" max="11" width="33" customWidth="1"/>
  </cols>
  <sheetData>
    <row r="1" spans="1:4" ht="46" customHeight="1" x14ac:dyDescent="0.35"/>
    <row r="2" spans="1:4" ht="23.5" customHeight="1" x14ac:dyDescent="0.6">
      <c r="A2" s="2" t="str">
        <f>GVA!A2</f>
        <v>MURRAY EAST</v>
      </c>
    </row>
    <row r="3" spans="1:4" ht="16" customHeight="1" x14ac:dyDescent="0.35">
      <c r="A3" s="1" t="s">
        <v>67</v>
      </c>
    </row>
    <row r="4" spans="1:4" x14ac:dyDescent="0.35">
      <c r="A4" s="3"/>
      <c r="B4" s="54" t="s">
        <v>101</v>
      </c>
      <c r="C4" s="54"/>
      <c r="D4" s="54"/>
    </row>
    <row r="5" spans="1:4" x14ac:dyDescent="0.35">
      <c r="A5" s="3" t="s">
        <v>110</v>
      </c>
      <c r="B5" s="49" t="s">
        <v>97</v>
      </c>
      <c r="C5" s="49" t="s">
        <v>98</v>
      </c>
      <c r="D5" s="49" t="s">
        <v>0</v>
      </c>
    </row>
    <row r="6" spans="1:4" x14ac:dyDescent="0.35">
      <c r="A6" s="44" t="s">
        <v>62</v>
      </c>
      <c r="B6" s="14"/>
      <c r="C6" s="14"/>
      <c r="D6" s="14"/>
    </row>
    <row r="7" spans="1:4" x14ac:dyDescent="0.35">
      <c r="A7" s="12" t="s">
        <v>20</v>
      </c>
      <c r="B7" s="14">
        <v>37.466385122387337</v>
      </c>
      <c r="C7" s="14">
        <v>48.171066585926567</v>
      </c>
      <c r="D7" s="14">
        <v>85.637451708313904</v>
      </c>
    </row>
    <row r="8" spans="1:4" x14ac:dyDescent="0.35">
      <c r="A8" s="12" t="s">
        <v>22</v>
      </c>
      <c r="B8" s="14">
        <v>89.384728965000193</v>
      </c>
      <c r="C8" s="14">
        <v>186.82559230023645</v>
      </c>
      <c r="D8" s="14">
        <v>276.21032126523664</v>
      </c>
    </row>
    <row r="9" spans="1:4" x14ac:dyDescent="0.35">
      <c r="A9" s="12" t="s">
        <v>63</v>
      </c>
      <c r="B9" s="14">
        <v>21.413962633220088</v>
      </c>
      <c r="C9" s="14">
        <v>37.020748959126259</v>
      </c>
      <c r="D9" s="14">
        <v>58.434711592346346</v>
      </c>
    </row>
    <row r="10" spans="1:4" x14ac:dyDescent="0.35">
      <c r="A10" s="12" t="s">
        <v>23</v>
      </c>
      <c r="B10" s="14">
        <v>0.25516197913965627</v>
      </c>
      <c r="C10" s="14">
        <v>0</v>
      </c>
      <c r="D10" s="14">
        <v>0.25516197913965627</v>
      </c>
    </row>
    <row r="11" spans="1:4" x14ac:dyDescent="0.35">
      <c r="A11" s="12" t="s">
        <v>64</v>
      </c>
      <c r="B11" s="14">
        <v>6.1389235850836279</v>
      </c>
      <c r="C11" s="14">
        <v>0.95141989141517502</v>
      </c>
      <c r="D11" s="14">
        <v>7.0903434764988029</v>
      </c>
    </row>
    <row r="12" spans="1:4" x14ac:dyDescent="0.35">
      <c r="A12" s="12" t="s">
        <v>26</v>
      </c>
      <c r="B12" s="14">
        <v>0</v>
      </c>
      <c r="C12" s="14">
        <v>12.28718284965675</v>
      </c>
      <c r="D12" s="14">
        <v>12.28718284965675</v>
      </c>
    </row>
    <row r="13" spans="1:4" x14ac:dyDescent="0.35">
      <c r="A13" s="12" t="s">
        <v>28</v>
      </c>
      <c r="B13" s="14">
        <v>23.682711023388848</v>
      </c>
      <c r="C13" s="14">
        <v>14.801694389618028</v>
      </c>
      <c r="D13" s="14">
        <v>38.484405413006876</v>
      </c>
    </row>
    <row r="14" spans="1:4" x14ac:dyDescent="0.35">
      <c r="A14" s="12" t="s">
        <v>29</v>
      </c>
      <c r="B14" s="14">
        <v>2.3500504411561889</v>
      </c>
      <c r="C14" s="14">
        <v>1.4687815257226178</v>
      </c>
      <c r="D14" s="14">
        <v>3.8188319668788067</v>
      </c>
    </row>
    <row r="15" spans="1:4" x14ac:dyDescent="0.35">
      <c r="A15" s="12" t="s">
        <v>30</v>
      </c>
      <c r="B15" s="14">
        <v>0.43311133866853724</v>
      </c>
      <c r="C15" s="14">
        <v>0.7218522311142288</v>
      </c>
      <c r="D15" s="14">
        <v>1.154963569782766</v>
      </c>
    </row>
    <row r="16" spans="1:4" x14ac:dyDescent="0.35">
      <c r="A16" s="12" t="s">
        <v>31</v>
      </c>
      <c r="B16" s="14">
        <v>12.165698776975788</v>
      </c>
      <c r="C16" s="14">
        <v>23.037174279805214</v>
      </c>
      <c r="D16" s="14">
        <v>35.202873056781002</v>
      </c>
    </row>
    <row r="17" spans="1:4" x14ac:dyDescent="0.35">
      <c r="A17" s="12" t="s">
        <v>65</v>
      </c>
      <c r="B17" s="14">
        <v>50.797093734476434</v>
      </c>
      <c r="C17" s="14">
        <v>62.417343935173648</v>
      </c>
      <c r="D17" s="14">
        <v>113.21443766965008</v>
      </c>
    </row>
    <row r="18" spans="1:4" x14ac:dyDescent="0.35">
      <c r="A18" s="12" t="s">
        <v>34</v>
      </c>
      <c r="B18" s="14">
        <v>9.1132121099596848</v>
      </c>
      <c r="C18" s="14">
        <v>5.4174022707049865</v>
      </c>
      <c r="D18" s="14">
        <v>14.530614380664671</v>
      </c>
    </row>
    <row r="19" spans="1:4" x14ac:dyDescent="0.35">
      <c r="A19" s="12" t="s">
        <v>35</v>
      </c>
      <c r="B19" s="14">
        <v>8.3020221039775155</v>
      </c>
      <c r="C19" s="14">
        <v>1.7790047365666108</v>
      </c>
      <c r="D19" s="14">
        <v>10.081026840544126</v>
      </c>
    </row>
    <row r="20" spans="1:4" x14ac:dyDescent="0.35">
      <c r="A20" s="17" t="s">
        <v>0</v>
      </c>
      <c r="B20" s="45">
        <v>261.50306181343393</v>
      </c>
      <c r="C20" s="45">
        <v>394.89926395506649</v>
      </c>
      <c r="D20" s="45">
        <v>656.40232576850042</v>
      </c>
    </row>
  </sheetData>
  <mergeCells count="1">
    <mergeCell ref="B4:D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8"/>
  <sheetViews>
    <sheetView showGridLines="0" zoomScale="93" zoomScaleNormal="93" workbookViewId="0">
      <selection activeCell="I10" sqref="I10"/>
    </sheetView>
  </sheetViews>
  <sheetFormatPr defaultColWidth="9.08984375" defaultRowHeight="14.5" x14ac:dyDescent="0.35"/>
  <cols>
    <col min="1" max="1" width="5.453125" customWidth="1"/>
    <col min="2" max="2" width="35.453125" customWidth="1"/>
    <col min="3" max="3" width="20.7265625" customWidth="1"/>
    <col min="4" max="4" width="17.36328125" customWidth="1"/>
    <col min="5" max="5" width="21.1796875" customWidth="1"/>
    <col min="6" max="6" width="15.81640625" customWidth="1"/>
  </cols>
  <sheetData>
    <row r="1" spans="1:8" ht="70" customHeight="1" x14ac:dyDescent="0.35"/>
    <row r="2" spans="1:8" ht="26.25" customHeight="1" x14ac:dyDescent="0.5">
      <c r="A2" s="25" t="s">
        <v>100</v>
      </c>
    </row>
    <row r="3" spans="1:8" ht="42" customHeight="1" x14ac:dyDescent="0.35">
      <c r="A3" s="26"/>
      <c r="B3" s="27"/>
      <c r="C3" s="27" t="s">
        <v>68</v>
      </c>
      <c r="D3" s="27" t="s">
        <v>69</v>
      </c>
      <c r="E3" s="27" t="s">
        <v>70</v>
      </c>
      <c r="F3" s="58" t="s">
        <v>110</v>
      </c>
    </row>
    <row r="4" spans="1:8" x14ac:dyDescent="0.35">
      <c r="A4" s="28"/>
      <c r="B4" s="29"/>
      <c r="C4" s="59" t="s">
        <v>71</v>
      </c>
      <c r="D4" s="60" t="s">
        <v>72</v>
      </c>
      <c r="E4" s="60"/>
      <c r="F4" s="61" t="s">
        <v>73</v>
      </c>
    </row>
    <row r="5" spans="1:8" x14ac:dyDescent="0.35">
      <c r="A5" s="55" t="s">
        <v>11</v>
      </c>
      <c r="B5" s="30" t="s">
        <v>74</v>
      </c>
      <c r="C5" s="31">
        <v>8457.0539224479653</v>
      </c>
      <c r="D5" s="31">
        <v>3812.4091518889463</v>
      </c>
      <c r="E5" s="31">
        <v>4161.5618470346435</v>
      </c>
      <c r="F5" s="32">
        <v>46.77987311917726</v>
      </c>
      <c r="H5" s="33"/>
    </row>
    <row r="6" spans="1:8" x14ac:dyDescent="0.35">
      <c r="A6" s="56"/>
      <c r="B6" s="30" t="s">
        <v>90</v>
      </c>
      <c r="C6" s="31">
        <v>102.33009621064332</v>
      </c>
      <c r="D6" s="31">
        <v>16.838482266380598</v>
      </c>
      <c r="E6" s="31">
        <v>18.888272631160515</v>
      </c>
      <c r="F6" s="32">
        <v>0.71022053947569674</v>
      </c>
      <c r="H6" s="33"/>
    </row>
    <row r="7" spans="1:8" x14ac:dyDescent="0.35">
      <c r="A7" s="56"/>
      <c r="B7" s="30" t="s">
        <v>75</v>
      </c>
      <c r="C7" s="31">
        <v>376.54047752407985</v>
      </c>
      <c r="D7" s="31">
        <v>102.69301187977635</v>
      </c>
      <c r="E7" s="31">
        <v>113.6003704325682</v>
      </c>
      <c r="F7" s="32">
        <v>2.5011893770799838</v>
      </c>
      <c r="H7" s="33"/>
    </row>
    <row r="8" spans="1:8" x14ac:dyDescent="0.35">
      <c r="A8" s="56"/>
      <c r="B8" s="30" t="s">
        <v>76</v>
      </c>
      <c r="C8" s="31">
        <v>1655.1575734075122</v>
      </c>
      <c r="D8" s="31">
        <v>398.23672729774722</v>
      </c>
      <c r="E8" s="31">
        <v>441.14926271329239</v>
      </c>
      <c r="F8" s="32">
        <v>9.8555601136318476</v>
      </c>
      <c r="H8" s="33"/>
    </row>
    <row r="9" spans="1:8" x14ac:dyDescent="0.35">
      <c r="A9" s="56"/>
      <c r="B9" s="30" t="s">
        <v>91</v>
      </c>
      <c r="C9" s="31">
        <v>215.75237769686294</v>
      </c>
      <c r="D9" s="31">
        <v>53.106231172444033</v>
      </c>
      <c r="E9" s="31">
        <v>57.728862197687249</v>
      </c>
      <c r="F9" s="32">
        <v>1.4110014025309177</v>
      </c>
      <c r="H9" s="33"/>
    </row>
    <row r="10" spans="1:8" x14ac:dyDescent="0.35">
      <c r="A10" s="56"/>
      <c r="B10" s="30" t="s">
        <v>77</v>
      </c>
      <c r="C10" s="31">
        <v>763.31195432056165</v>
      </c>
      <c r="D10" s="31">
        <v>195.31783346269094</v>
      </c>
      <c r="E10" s="31">
        <v>211.14741422801953</v>
      </c>
      <c r="F10" s="32">
        <v>4.1778133554211845</v>
      </c>
      <c r="H10" s="33"/>
    </row>
    <row r="11" spans="1:8" x14ac:dyDescent="0.35">
      <c r="A11" s="56"/>
      <c r="B11" s="30" t="s">
        <v>78</v>
      </c>
      <c r="C11" s="31">
        <v>1197.9664518310021</v>
      </c>
      <c r="D11" s="31">
        <v>338.90930366889722</v>
      </c>
      <c r="E11" s="31">
        <v>368.46208588784805</v>
      </c>
      <c r="F11" s="32">
        <v>7.2053390336879772</v>
      </c>
      <c r="H11" s="33"/>
    </row>
    <row r="12" spans="1:8" x14ac:dyDescent="0.35">
      <c r="A12" s="56"/>
      <c r="B12" s="30" t="s">
        <v>79</v>
      </c>
      <c r="C12" s="31">
        <v>501.54406491679504</v>
      </c>
      <c r="D12" s="31">
        <v>111.82962080275735</v>
      </c>
      <c r="E12" s="31">
        <v>124.40395407991215</v>
      </c>
      <c r="F12" s="32">
        <v>3.6417513841025597</v>
      </c>
      <c r="H12" s="33"/>
    </row>
    <row r="13" spans="1:8" x14ac:dyDescent="0.35">
      <c r="A13" s="56"/>
      <c r="B13" s="30" t="s">
        <v>80</v>
      </c>
      <c r="C13" s="31">
        <v>382.92905781020062</v>
      </c>
      <c r="D13" s="31">
        <v>103.00395292789709</v>
      </c>
      <c r="E13" s="31">
        <v>111.72788186737556</v>
      </c>
      <c r="F13" s="32">
        <v>2.4181369934196257</v>
      </c>
      <c r="H13" s="33"/>
    </row>
    <row r="14" spans="1:8" x14ac:dyDescent="0.35">
      <c r="A14" s="56"/>
      <c r="B14" s="30" t="s">
        <v>81</v>
      </c>
      <c r="C14" s="31">
        <v>1480.3250080178093</v>
      </c>
      <c r="D14" s="31">
        <v>368.98359682448728</v>
      </c>
      <c r="E14" s="31">
        <v>410.46666406023724</v>
      </c>
      <c r="F14" s="32">
        <v>9.4074171702256084</v>
      </c>
      <c r="H14" s="33"/>
    </row>
    <row r="15" spans="1:8" x14ac:dyDescent="0.35">
      <c r="A15" s="56"/>
      <c r="B15" s="30" t="s">
        <v>82</v>
      </c>
      <c r="C15" s="31">
        <v>654.76991326365862</v>
      </c>
      <c r="D15" s="31">
        <v>153.47930112438658</v>
      </c>
      <c r="E15" s="31">
        <v>170.49411666234352</v>
      </c>
      <c r="F15" s="32">
        <v>4.8882502459669857</v>
      </c>
      <c r="H15" s="33"/>
    </row>
    <row r="16" spans="1:8" x14ac:dyDescent="0.35">
      <c r="A16" s="56"/>
      <c r="B16" s="30" t="s">
        <v>83</v>
      </c>
      <c r="C16" s="31">
        <v>799.33846762054463</v>
      </c>
      <c r="D16" s="31">
        <v>224.47451229482692</v>
      </c>
      <c r="E16" s="31">
        <v>243.26448402392955</v>
      </c>
      <c r="F16" s="32">
        <v>4.6189120392281913</v>
      </c>
      <c r="H16" s="33"/>
    </row>
    <row r="17" spans="1:8" x14ac:dyDescent="0.35">
      <c r="A17" s="56"/>
      <c r="B17" s="30" t="s">
        <v>112</v>
      </c>
      <c r="C17" s="31">
        <v>547.22987171980503</v>
      </c>
      <c r="D17" s="31">
        <v>186.06949895962086</v>
      </c>
      <c r="E17" s="31">
        <v>200.39064610459278</v>
      </c>
      <c r="F17" s="32">
        <v>4.2183784591703173</v>
      </c>
      <c r="H17" s="33"/>
    </row>
    <row r="18" spans="1:8" x14ac:dyDescent="0.35">
      <c r="A18" s="56"/>
      <c r="B18" s="30" t="s">
        <v>84</v>
      </c>
      <c r="C18" s="31">
        <v>1099.6234079497485</v>
      </c>
      <c r="D18" s="31">
        <v>309.32086488542899</v>
      </c>
      <c r="E18" s="31">
        <v>335.89890411548919</v>
      </c>
      <c r="F18" s="32">
        <v>6.3994172120383563</v>
      </c>
      <c r="H18" s="33"/>
    </row>
    <row r="19" spans="1:8" x14ac:dyDescent="0.35">
      <c r="A19" s="56"/>
      <c r="B19" s="30" t="s">
        <v>92</v>
      </c>
      <c r="C19" s="31">
        <v>237.44620408023889</v>
      </c>
      <c r="D19" s="31">
        <v>60.114269574650834</v>
      </c>
      <c r="E19" s="31">
        <v>64.341762026720133</v>
      </c>
      <c r="F19" s="32">
        <v>1.2603403613633262</v>
      </c>
      <c r="H19" s="33"/>
    </row>
    <row r="20" spans="1:8" x14ac:dyDescent="0.35">
      <c r="A20" s="56"/>
      <c r="B20" s="30" t="s">
        <v>93</v>
      </c>
      <c r="C20" s="31">
        <v>305.61289549588378</v>
      </c>
      <c r="D20" s="31">
        <v>63.392076727474652</v>
      </c>
      <c r="E20" s="31">
        <v>69.522623417018636</v>
      </c>
      <c r="F20" s="32">
        <v>2.533792266663061</v>
      </c>
      <c r="H20" s="33"/>
    </row>
    <row r="21" spans="1:8" x14ac:dyDescent="0.35">
      <c r="A21" s="56"/>
      <c r="B21" s="30" t="s">
        <v>85</v>
      </c>
      <c r="C21" s="31">
        <v>535.31106708321397</v>
      </c>
      <c r="D21" s="31">
        <v>144.60755727269841</v>
      </c>
      <c r="E21" s="31">
        <v>156.27175929638025</v>
      </c>
      <c r="F21" s="32">
        <v>2.8630758070265236</v>
      </c>
      <c r="H21" s="33"/>
    </row>
    <row r="22" spans="1:8" x14ac:dyDescent="0.35">
      <c r="A22" s="56"/>
      <c r="B22" s="30" t="s">
        <v>94</v>
      </c>
      <c r="C22" s="31">
        <v>278.15832100685532</v>
      </c>
      <c r="D22" s="31">
        <v>58.85732764321439</v>
      </c>
      <c r="E22" s="31">
        <v>65.863499843621639</v>
      </c>
      <c r="F22" s="32">
        <v>1.9435819313800036</v>
      </c>
      <c r="H22" s="33"/>
    </row>
    <row r="23" spans="1:8" x14ac:dyDescent="0.35">
      <c r="A23" s="56"/>
      <c r="B23" s="41" t="s">
        <v>95</v>
      </c>
      <c r="C23" s="42">
        <v>106.79086918235883</v>
      </c>
      <c r="D23" s="42">
        <v>30.166532363929218</v>
      </c>
      <c r="E23" s="42">
        <v>33.585244983560706</v>
      </c>
      <c r="F23" s="43">
        <v>0.65640232576850044</v>
      </c>
      <c r="H23" s="33"/>
    </row>
    <row r="24" spans="1:8" x14ac:dyDescent="0.35">
      <c r="A24" s="56"/>
      <c r="B24" s="30" t="s">
        <v>86</v>
      </c>
      <c r="C24" s="31">
        <v>709.00799841426021</v>
      </c>
      <c r="D24" s="31">
        <v>178.99014696174495</v>
      </c>
      <c r="E24" s="31">
        <v>197.83034439359784</v>
      </c>
      <c r="F24" s="32">
        <v>4.4095468626420811</v>
      </c>
      <c r="H24" s="33"/>
    </row>
    <row r="25" spans="1:8" x14ac:dyDescent="0.35">
      <c r="A25" s="56"/>
      <c r="B25" s="34" t="s">
        <v>103</v>
      </c>
      <c r="C25" s="35">
        <v>8457.0539224479653</v>
      </c>
      <c r="D25" s="35">
        <v>3812.4091518889463</v>
      </c>
      <c r="E25" s="35">
        <v>4161.5618470346435</v>
      </c>
      <c r="F25" s="36">
        <v>46.77987311917726</v>
      </c>
      <c r="H25" s="33"/>
    </row>
    <row r="26" spans="1:8" x14ac:dyDescent="0.35">
      <c r="A26" s="56"/>
      <c r="B26" s="34" t="s">
        <v>104</v>
      </c>
      <c r="C26" s="35">
        <v>11949.146077552034</v>
      </c>
      <c r="D26" s="35">
        <v>3098.3908481110534</v>
      </c>
      <c r="E26" s="35">
        <v>3395.038152965355</v>
      </c>
      <c r="F26" s="36">
        <v>75.120126880822738</v>
      </c>
      <c r="H26" s="33"/>
    </row>
    <row r="27" spans="1:8" x14ac:dyDescent="0.35">
      <c r="A27" s="56"/>
      <c r="B27" s="34" t="s">
        <v>105</v>
      </c>
      <c r="C27" s="35" t="s">
        <v>109</v>
      </c>
      <c r="D27" s="35" t="s">
        <v>109</v>
      </c>
      <c r="E27" s="35" t="s">
        <v>109</v>
      </c>
      <c r="F27" s="36" t="s">
        <v>109</v>
      </c>
      <c r="H27" s="33"/>
    </row>
    <row r="28" spans="1:8" x14ac:dyDescent="0.35">
      <c r="A28" s="57"/>
      <c r="B28" s="37" t="s">
        <v>106</v>
      </c>
      <c r="C28" s="38">
        <v>20406.199999999997</v>
      </c>
      <c r="D28" s="38">
        <v>6910.7999999999993</v>
      </c>
      <c r="E28" s="38">
        <v>7556.5999999999985</v>
      </c>
      <c r="F28" s="39">
        <v>121.9</v>
      </c>
      <c r="H28" s="33"/>
    </row>
    <row r="29" spans="1:8" x14ac:dyDescent="0.35">
      <c r="A29" s="56" t="s">
        <v>12</v>
      </c>
      <c r="B29" s="30" t="s">
        <v>74</v>
      </c>
      <c r="C29" s="31"/>
      <c r="D29" s="31">
        <v>3158.4577328725331</v>
      </c>
      <c r="E29" s="31">
        <v>3716.6690465699398</v>
      </c>
      <c r="F29" s="32">
        <v>21.320673248346459</v>
      </c>
      <c r="H29" s="33"/>
    </row>
    <row r="30" spans="1:8" x14ac:dyDescent="0.35">
      <c r="A30" s="56"/>
      <c r="B30" s="30" t="s">
        <v>90</v>
      </c>
      <c r="C30" s="31"/>
      <c r="D30" s="31">
        <v>19.063427065304783</v>
      </c>
      <c r="E30" s="31">
        <v>22.460460527032314</v>
      </c>
      <c r="F30" s="32">
        <v>0.13621087870818582</v>
      </c>
      <c r="H30" s="33"/>
    </row>
    <row r="31" spans="1:8" x14ac:dyDescent="0.35">
      <c r="A31" s="56"/>
      <c r="B31" s="30" t="s">
        <v>75</v>
      </c>
      <c r="C31" s="31"/>
      <c r="D31" s="31">
        <v>98.371136316104312</v>
      </c>
      <c r="E31" s="31">
        <v>115.86286719417261</v>
      </c>
      <c r="F31" s="32">
        <v>0.69604606805086455</v>
      </c>
      <c r="H31" s="33"/>
    </row>
    <row r="32" spans="1:8" x14ac:dyDescent="0.35">
      <c r="A32" s="56"/>
      <c r="B32" s="30" t="s">
        <v>76</v>
      </c>
      <c r="C32" s="31"/>
      <c r="D32" s="31">
        <v>411.88983205392918</v>
      </c>
      <c r="E32" s="31">
        <v>485.24419285856391</v>
      </c>
      <c r="F32" s="32">
        <v>2.9366284755589831</v>
      </c>
      <c r="H32" s="33"/>
    </row>
    <row r="33" spans="1:8" x14ac:dyDescent="0.35">
      <c r="A33" s="56"/>
      <c r="B33" s="30" t="s">
        <v>91</v>
      </c>
      <c r="C33" s="31"/>
      <c r="D33" s="31">
        <v>49.567568734429429</v>
      </c>
      <c r="E33" s="31">
        <v>58.323158061342987</v>
      </c>
      <c r="F33" s="32">
        <v>0.34888111122981719</v>
      </c>
      <c r="H33" s="33"/>
    </row>
    <row r="34" spans="1:8" x14ac:dyDescent="0.35">
      <c r="A34" s="56"/>
      <c r="B34" s="30" t="s">
        <v>77</v>
      </c>
      <c r="C34" s="31"/>
      <c r="D34" s="31">
        <v>209.80177268002257</v>
      </c>
      <c r="E34" s="31">
        <v>247.14204536147858</v>
      </c>
      <c r="F34" s="32">
        <v>1.4595005590195105</v>
      </c>
      <c r="H34" s="33"/>
    </row>
    <row r="35" spans="1:8" x14ac:dyDescent="0.35">
      <c r="A35" s="56"/>
      <c r="B35" s="30" t="s">
        <v>78</v>
      </c>
      <c r="C35" s="31"/>
      <c r="D35" s="31">
        <v>324.29203103648484</v>
      </c>
      <c r="E35" s="31">
        <v>381.6316893669981</v>
      </c>
      <c r="F35" s="32">
        <v>2.2842570584427877</v>
      </c>
      <c r="H35" s="33"/>
    </row>
    <row r="36" spans="1:8" x14ac:dyDescent="0.35">
      <c r="A36" s="56"/>
      <c r="B36" s="30" t="s">
        <v>79</v>
      </c>
      <c r="C36" s="31"/>
      <c r="D36" s="31">
        <v>123.98620275385096</v>
      </c>
      <c r="E36" s="31">
        <v>146.18503034603668</v>
      </c>
      <c r="F36" s="32">
        <v>0.87760357207094353</v>
      </c>
      <c r="H36" s="33"/>
    </row>
    <row r="37" spans="1:8" x14ac:dyDescent="0.35">
      <c r="A37" s="56"/>
      <c r="B37" s="30" t="s">
        <v>80</v>
      </c>
      <c r="C37" s="31"/>
      <c r="D37" s="31">
        <v>99.525446653488871</v>
      </c>
      <c r="E37" s="31">
        <v>117.15364374396265</v>
      </c>
      <c r="F37" s="32">
        <v>0.69811133343133902</v>
      </c>
    </row>
    <row r="38" spans="1:8" x14ac:dyDescent="0.35">
      <c r="A38" s="56"/>
      <c r="B38" s="30" t="s">
        <v>81</v>
      </c>
      <c r="C38" s="31"/>
      <c r="D38" s="31">
        <v>369.55624372868346</v>
      </c>
      <c r="E38" s="31">
        <v>435.65212659161409</v>
      </c>
      <c r="F38" s="32">
        <v>2.5899224618695036</v>
      </c>
    </row>
    <row r="39" spans="1:8" x14ac:dyDescent="0.35">
      <c r="A39" s="56"/>
      <c r="B39" s="30" t="s">
        <v>82</v>
      </c>
      <c r="C39" s="31"/>
      <c r="D39" s="31">
        <v>156.10552531257261</v>
      </c>
      <c r="E39" s="31">
        <v>183.91764337612818</v>
      </c>
      <c r="F39" s="32">
        <v>1.0796445653557745</v>
      </c>
    </row>
    <row r="40" spans="1:8" x14ac:dyDescent="0.35">
      <c r="A40" s="56"/>
      <c r="B40" s="30" t="s">
        <v>83</v>
      </c>
      <c r="C40" s="31"/>
      <c r="D40" s="31">
        <v>218.44299952156086</v>
      </c>
      <c r="E40" s="31">
        <v>257.28139120096131</v>
      </c>
      <c r="F40" s="32">
        <v>1.5123716133498419</v>
      </c>
    </row>
    <row r="41" spans="1:8" x14ac:dyDescent="0.35">
      <c r="A41" s="56"/>
      <c r="B41" s="30" t="s">
        <v>112</v>
      </c>
      <c r="C41" s="31"/>
      <c r="D41" s="31">
        <v>152.91989241379773</v>
      </c>
      <c r="E41" s="31">
        <v>179.83469781799835</v>
      </c>
      <c r="F41" s="32">
        <v>1.0789547263802048</v>
      </c>
    </row>
    <row r="42" spans="1:8" x14ac:dyDescent="0.35">
      <c r="A42" s="56"/>
      <c r="B42" s="30" t="s">
        <v>84</v>
      </c>
      <c r="C42" s="31"/>
      <c r="D42" s="31">
        <v>296.74998250634059</v>
      </c>
      <c r="E42" s="31">
        <v>349.24735039098664</v>
      </c>
      <c r="F42" s="32">
        <v>2.1041377879693011</v>
      </c>
    </row>
    <row r="43" spans="1:8" x14ac:dyDescent="0.35">
      <c r="A43" s="56"/>
      <c r="B43" s="30" t="s">
        <v>92</v>
      </c>
      <c r="C43" s="31"/>
      <c r="D43" s="31">
        <v>58.711216975169108</v>
      </c>
      <c r="E43" s="31">
        <v>69.147386165296368</v>
      </c>
      <c r="F43" s="32">
        <v>0.39807452974815466</v>
      </c>
    </row>
    <row r="44" spans="1:8" x14ac:dyDescent="0.35">
      <c r="A44" s="56"/>
      <c r="B44" s="30" t="s">
        <v>93</v>
      </c>
      <c r="C44" s="31"/>
      <c r="D44" s="31">
        <v>54.026418100498944</v>
      </c>
      <c r="E44" s="31">
        <v>63.577682450223762</v>
      </c>
      <c r="F44" s="32">
        <v>0.37855283175885512</v>
      </c>
    </row>
    <row r="45" spans="1:8" x14ac:dyDescent="0.35">
      <c r="A45" s="56"/>
      <c r="B45" s="30" t="s">
        <v>85</v>
      </c>
      <c r="C45" s="31"/>
      <c r="D45" s="31">
        <v>130.74830079589842</v>
      </c>
      <c r="E45" s="31">
        <v>153.74270574622247</v>
      </c>
      <c r="F45" s="32">
        <v>0.91754459224496354</v>
      </c>
    </row>
    <row r="46" spans="1:8" x14ac:dyDescent="0.35">
      <c r="A46" s="56"/>
      <c r="B46" s="30" t="s">
        <v>94</v>
      </c>
      <c r="C46" s="31"/>
      <c r="D46" s="31">
        <v>52.563695035775808</v>
      </c>
      <c r="E46" s="31">
        <v>62.021900509341044</v>
      </c>
      <c r="F46" s="32">
        <v>0.37044727211353318</v>
      </c>
    </row>
    <row r="47" spans="1:8" x14ac:dyDescent="0.35">
      <c r="A47" s="56"/>
      <c r="B47" s="41" t="s">
        <v>95</v>
      </c>
      <c r="C47" s="42"/>
      <c r="D47" s="42">
        <v>29.426818154149927</v>
      </c>
      <c r="E47" s="42">
        <v>34.657281744354798</v>
      </c>
      <c r="F47" s="43">
        <v>0.20980331805950533</v>
      </c>
    </row>
    <row r="48" spans="1:8" x14ac:dyDescent="0.35">
      <c r="A48" s="56"/>
      <c r="B48" s="30" t="s">
        <v>86</v>
      </c>
      <c r="C48" s="31"/>
      <c r="D48" s="31">
        <v>173.80325650331389</v>
      </c>
      <c r="E48" s="31">
        <v>204.82935413864794</v>
      </c>
      <c r="F48" s="32">
        <v>1.2116369950304662</v>
      </c>
    </row>
    <row r="49" spans="1:6" x14ac:dyDescent="0.35">
      <c r="A49" s="56"/>
      <c r="B49" s="34" t="s">
        <v>103</v>
      </c>
      <c r="C49" s="35"/>
      <c r="D49" s="35">
        <v>3158.4577328725331</v>
      </c>
      <c r="E49" s="35">
        <v>3716.6690465699398</v>
      </c>
      <c r="F49" s="36">
        <v>21.320673248346459</v>
      </c>
    </row>
    <row r="50" spans="1:6" x14ac:dyDescent="0.35">
      <c r="A50" s="56"/>
      <c r="B50" s="34" t="s">
        <v>104</v>
      </c>
      <c r="C50" s="35"/>
      <c r="D50" s="35">
        <v>3029.5517663413762</v>
      </c>
      <c r="E50" s="35">
        <v>3567.9126075913628</v>
      </c>
      <c r="F50" s="36">
        <v>21.288329750392538</v>
      </c>
    </row>
    <row r="51" spans="1:6" x14ac:dyDescent="0.35">
      <c r="A51" s="56"/>
      <c r="B51" s="34" t="s">
        <v>105</v>
      </c>
      <c r="C51" s="35"/>
      <c r="D51" s="35">
        <v>952.3905007860958</v>
      </c>
      <c r="E51" s="35">
        <v>1123.1183458386895</v>
      </c>
      <c r="F51" s="36">
        <v>6.5909970012609946</v>
      </c>
    </row>
    <row r="52" spans="1:6" x14ac:dyDescent="0.35">
      <c r="A52" s="57"/>
      <c r="B52" s="37" t="s">
        <v>107</v>
      </c>
      <c r="C52" s="38"/>
      <c r="D52" s="38">
        <v>7140.4000000000051</v>
      </c>
      <c r="E52" s="38">
        <v>8407.6999999999916</v>
      </c>
      <c r="F52" s="39">
        <v>49.199999999999996</v>
      </c>
    </row>
    <row r="53" spans="1:6" x14ac:dyDescent="0.35">
      <c r="A53" s="55" t="s">
        <v>13</v>
      </c>
      <c r="B53" s="30" t="s">
        <v>74</v>
      </c>
      <c r="C53" s="31">
        <v>8457.0539224479653</v>
      </c>
      <c r="D53" s="31">
        <v>6970.866884761479</v>
      </c>
      <c r="E53" s="31">
        <v>7878.2308936045829</v>
      </c>
      <c r="F53" s="32">
        <v>68.100546367523719</v>
      </c>
    </row>
    <row r="54" spans="1:6" x14ac:dyDescent="0.35">
      <c r="A54" s="56"/>
      <c r="B54" s="30" t="s">
        <v>90</v>
      </c>
      <c r="C54" s="31">
        <v>102.33009621064332</v>
      </c>
      <c r="D54" s="31">
        <v>35.901909331685381</v>
      </c>
      <c r="E54" s="31">
        <v>41.348733158192829</v>
      </c>
      <c r="F54" s="32">
        <v>0.84643141818388257</v>
      </c>
    </row>
    <row r="55" spans="1:6" x14ac:dyDescent="0.35">
      <c r="A55" s="56"/>
      <c r="B55" s="30" t="s">
        <v>75</v>
      </c>
      <c r="C55" s="31">
        <v>376.54047752407985</v>
      </c>
      <c r="D55" s="31">
        <v>201.06414819588065</v>
      </c>
      <c r="E55" s="31">
        <v>229.46323762674081</v>
      </c>
      <c r="F55" s="32">
        <v>3.1972354451308482</v>
      </c>
    </row>
    <row r="56" spans="1:6" x14ac:dyDescent="0.35">
      <c r="A56" s="56"/>
      <c r="B56" s="30" t="s">
        <v>76</v>
      </c>
      <c r="C56" s="31">
        <v>1655.1575734075122</v>
      </c>
      <c r="D56" s="31">
        <v>810.12655935167641</v>
      </c>
      <c r="E56" s="31">
        <v>926.39345557185629</v>
      </c>
      <c r="F56" s="32">
        <v>12.792188589190831</v>
      </c>
    </row>
    <row r="57" spans="1:6" x14ac:dyDescent="0.35">
      <c r="A57" s="56"/>
      <c r="B57" s="30" t="s">
        <v>91</v>
      </c>
      <c r="C57" s="31">
        <v>215.75237769686294</v>
      </c>
      <c r="D57" s="31">
        <v>102.67379990687346</v>
      </c>
      <c r="E57" s="31">
        <v>116.05202025903023</v>
      </c>
      <c r="F57" s="32">
        <v>1.7598825137607348</v>
      </c>
    </row>
    <row r="58" spans="1:6" x14ac:dyDescent="0.35">
      <c r="A58" s="56"/>
      <c r="B58" s="30" t="s">
        <v>77</v>
      </c>
      <c r="C58" s="31">
        <v>763.31195432056165</v>
      </c>
      <c r="D58" s="31">
        <v>405.11960614271351</v>
      </c>
      <c r="E58" s="31">
        <v>458.28945958949811</v>
      </c>
      <c r="F58" s="32">
        <v>5.6373139144406945</v>
      </c>
    </row>
    <row r="59" spans="1:6" x14ac:dyDescent="0.35">
      <c r="A59" s="56"/>
      <c r="B59" s="30" t="s">
        <v>78</v>
      </c>
      <c r="C59" s="31">
        <v>1197.9664518310021</v>
      </c>
      <c r="D59" s="31">
        <v>663.20133470538212</v>
      </c>
      <c r="E59" s="31">
        <v>750.09377525484615</v>
      </c>
      <c r="F59" s="32">
        <v>9.489596092130764</v>
      </c>
    </row>
    <row r="60" spans="1:6" x14ac:dyDescent="0.35">
      <c r="A60" s="56"/>
      <c r="B60" s="30" t="s">
        <v>79</v>
      </c>
      <c r="C60" s="31">
        <v>501.54406491679504</v>
      </c>
      <c r="D60" s="31">
        <v>235.81582355660831</v>
      </c>
      <c r="E60" s="31">
        <v>270.58898442594887</v>
      </c>
      <c r="F60" s="32">
        <v>4.5193549561735029</v>
      </c>
    </row>
    <row r="61" spans="1:6" x14ac:dyDescent="0.35">
      <c r="A61" s="56"/>
      <c r="B61" s="30" t="s">
        <v>80</v>
      </c>
      <c r="C61" s="31">
        <v>382.92905781020062</v>
      </c>
      <c r="D61" s="31">
        <v>202.52939958138597</v>
      </c>
      <c r="E61" s="31">
        <v>228.88152561133819</v>
      </c>
      <c r="F61" s="32">
        <v>3.1162483268509646</v>
      </c>
    </row>
    <row r="62" spans="1:6" x14ac:dyDescent="0.35">
      <c r="A62" s="56"/>
      <c r="B62" s="30" t="s">
        <v>81</v>
      </c>
      <c r="C62" s="31">
        <v>1480.3250080178093</v>
      </c>
      <c r="D62" s="31">
        <v>738.53984055317073</v>
      </c>
      <c r="E62" s="31">
        <v>846.11879065185133</v>
      </c>
      <c r="F62" s="32">
        <v>11.997339632095112</v>
      </c>
    </row>
    <row r="63" spans="1:6" x14ac:dyDescent="0.35">
      <c r="A63" s="56"/>
      <c r="B63" s="30" t="s">
        <v>82</v>
      </c>
      <c r="C63" s="31">
        <v>654.76991326365862</v>
      </c>
      <c r="D63" s="31">
        <v>309.58482643695919</v>
      </c>
      <c r="E63" s="31">
        <v>354.4117600384717</v>
      </c>
      <c r="F63" s="32">
        <v>5.9678948113227603</v>
      </c>
    </row>
    <row r="64" spans="1:6" x14ac:dyDescent="0.35">
      <c r="A64" s="56"/>
      <c r="B64" s="30" t="s">
        <v>83</v>
      </c>
      <c r="C64" s="31">
        <v>799.33846762054463</v>
      </c>
      <c r="D64" s="31">
        <v>442.91751181638779</v>
      </c>
      <c r="E64" s="31">
        <v>500.54587522489089</v>
      </c>
      <c r="F64" s="32">
        <v>6.1312836525780332</v>
      </c>
    </row>
    <row r="65" spans="1:6" x14ac:dyDescent="0.35">
      <c r="A65" s="56"/>
      <c r="B65" s="30" t="s">
        <v>112</v>
      </c>
      <c r="C65" s="31">
        <v>547.22987171980503</v>
      </c>
      <c r="D65" s="31">
        <v>338.98939137341858</v>
      </c>
      <c r="E65" s="31">
        <v>380.22534392259115</v>
      </c>
      <c r="F65" s="32">
        <v>5.2973331855505226</v>
      </c>
    </row>
    <row r="66" spans="1:6" x14ac:dyDescent="0.35">
      <c r="A66" s="56"/>
      <c r="B66" s="30" t="s">
        <v>84</v>
      </c>
      <c r="C66" s="31">
        <v>1099.6234079497485</v>
      </c>
      <c r="D66" s="31">
        <v>606.07084739176958</v>
      </c>
      <c r="E66" s="31">
        <v>685.14625450647577</v>
      </c>
      <c r="F66" s="32">
        <v>8.5035550000076583</v>
      </c>
    </row>
    <row r="67" spans="1:6" x14ac:dyDescent="0.35">
      <c r="A67" s="56"/>
      <c r="B67" s="30" t="s">
        <v>92</v>
      </c>
      <c r="C67" s="31">
        <v>237.44620408023889</v>
      </c>
      <c r="D67" s="31">
        <v>118.82548654981994</v>
      </c>
      <c r="E67" s="31">
        <v>133.4891481920165</v>
      </c>
      <c r="F67" s="32">
        <v>1.6584148911114809</v>
      </c>
    </row>
    <row r="68" spans="1:6" x14ac:dyDescent="0.35">
      <c r="A68" s="56"/>
      <c r="B68" s="30" t="s">
        <v>93</v>
      </c>
      <c r="C68" s="31">
        <v>305.61289549588378</v>
      </c>
      <c r="D68" s="31">
        <v>117.4184948279736</v>
      </c>
      <c r="E68" s="31">
        <v>133.10030586724241</v>
      </c>
      <c r="F68" s="32">
        <v>2.9123450984219161</v>
      </c>
    </row>
    <row r="69" spans="1:6" x14ac:dyDescent="0.35">
      <c r="A69" s="56"/>
      <c r="B69" s="30" t="s">
        <v>85</v>
      </c>
      <c r="C69" s="31">
        <v>535.31106708321397</v>
      </c>
      <c r="D69" s="31">
        <v>275.35585806859683</v>
      </c>
      <c r="E69" s="31">
        <v>310.01446504260275</v>
      </c>
      <c r="F69" s="32">
        <v>3.7806203992714873</v>
      </c>
    </row>
    <row r="70" spans="1:6" x14ac:dyDescent="0.35">
      <c r="A70" s="56"/>
      <c r="B70" s="30" t="s">
        <v>94</v>
      </c>
      <c r="C70" s="31">
        <v>278.15832100685532</v>
      </c>
      <c r="D70" s="31">
        <v>111.4210226789902</v>
      </c>
      <c r="E70" s="31">
        <v>127.88540035296268</v>
      </c>
      <c r="F70" s="32">
        <v>2.3140292034935368</v>
      </c>
    </row>
    <row r="71" spans="1:6" x14ac:dyDescent="0.35">
      <c r="A71" s="56"/>
      <c r="B71" s="41" t="s">
        <v>95</v>
      </c>
      <c r="C71" s="42">
        <v>106.79086918235883</v>
      </c>
      <c r="D71" s="42">
        <v>59.593350518079149</v>
      </c>
      <c r="E71" s="42">
        <v>68.242526727915504</v>
      </c>
      <c r="F71" s="43">
        <v>0.8662056438280058</v>
      </c>
    </row>
    <row r="72" spans="1:6" x14ac:dyDescent="0.35">
      <c r="A72" s="56"/>
      <c r="B72" s="30" t="s">
        <v>86</v>
      </c>
      <c r="C72" s="31">
        <v>709.00799841426021</v>
      </c>
      <c r="D72" s="31">
        <v>352.79340346505887</v>
      </c>
      <c r="E72" s="31">
        <v>402.65969853224578</v>
      </c>
      <c r="F72" s="32">
        <v>5.6211838576725475</v>
      </c>
    </row>
    <row r="73" spans="1:6" x14ac:dyDescent="0.35">
      <c r="A73" s="56"/>
      <c r="B73" s="34" t="s">
        <v>103</v>
      </c>
      <c r="C73" s="35">
        <v>8457.0539224479653</v>
      </c>
      <c r="D73" s="35">
        <v>6970.866884761479</v>
      </c>
      <c r="E73" s="35">
        <v>7878.2308936045829</v>
      </c>
      <c r="F73" s="36">
        <v>68.100546367523719</v>
      </c>
    </row>
    <row r="74" spans="1:6" x14ac:dyDescent="0.35">
      <c r="A74" s="56"/>
      <c r="B74" s="34" t="s">
        <v>104</v>
      </c>
      <c r="C74" s="35">
        <v>11949.146077552034</v>
      </c>
      <c r="D74" s="35">
        <v>6127.9426144524305</v>
      </c>
      <c r="E74" s="35">
        <v>6962.9507605567178</v>
      </c>
      <c r="F74" s="36">
        <v>96.408456631215287</v>
      </c>
    </row>
    <row r="75" spans="1:6" x14ac:dyDescent="0.35">
      <c r="A75" s="56"/>
      <c r="B75" s="34" t="s">
        <v>105</v>
      </c>
      <c r="C75" s="35" t="s">
        <v>109</v>
      </c>
      <c r="D75" s="35">
        <v>952.3905007860958</v>
      </c>
      <c r="E75" s="35">
        <v>1123.1183458386895</v>
      </c>
      <c r="F75" s="36">
        <v>6.5909970012609946</v>
      </c>
    </row>
    <row r="76" spans="1:6" x14ac:dyDescent="0.35">
      <c r="A76" s="57"/>
      <c r="B76" s="37" t="s">
        <v>108</v>
      </c>
      <c r="C76" s="38">
        <v>20406.199999999997</v>
      </c>
      <c r="D76" s="38">
        <v>14051.200000000004</v>
      </c>
      <c r="E76" s="38">
        <v>15964.29999999999</v>
      </c>
      <c r="F76" s="39">
        <v>171.1</v>
      </c>
    </row>
    <row r="77" spans="1:6" x14ac:dyDescent="0.35">
      <c r="A77" s="40" t="s">
        <v>96</v>
      </c>
    </row>
    <row r="78" spans="1:6" x14ac:dyDescent="0.35">
      <c r="A78" s="40"/>
    </row>
  </sheetData>
  <mergeCells count="4">
    <mergeCell ref="D4:E4"/>
    <mergeCell ref="A5:A28"/>
    <mergeCell ref="A29:A52"/>
    <mergeCell ref="A53:A76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f7721a2bf6741678a34670e75d66499 xmlns="2124141f-bf93-4eca-8662-34a4511e35c8">
      <Terms xmlns="http://schemas.microsoft.com/office/infopath/2007/PartnerControls"/>
    </nf7721a2bf6741678a34670e75d66499>
    <Operational-Site-Doc-URL xmlns="2124141f-bf93-4eca-8662-34a4511e35c8" xsi:nil="true"/>
    <Tradestart-Access xmlns="2124141f-bf93-4eca-8662-34a4511e35c8">true</Tradestart-Access>
    <TaxCatchAll xmlns="2124141f-bf93-4eca-8662-34a4511e35c8"/>
    <Operational-Doc-Desc xmlns="2124141f-bf93-4eca-8662-34a4511e35c8" xsi:nil="true"/>
    <_dlc_DocId xmlns="52d2b1bf-f310-45e2-aba7-632ee969a559">HUB02-358-16033</_dlc_DocId>
    <_dlc_DocIdUrl xmlns="52d2b1bf-f310-45e2-aba7-632ee969a559">
      <Url>http://thehub/ws/co/sra/_layouts/15/DocIdRedir.aspx?ID=HUB02-358-16033</Url>
      <Description>HUB02-358-16033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Operational-Document-BS" ma:contentTypeID="0x01010004862C10171BD149BCA86DC4F354848008003B505740C73B8A42ADB48B384F3DD9CF" ma:contentTypeVersion="57" ma:contentTypeDescription="" ma:contentTypeScope="" ma:versionID="c41ba6862d788340cfee2f549c95bb4a">
  <xsd:schema xmlns:xsd="http://www.w3.org/2001/XMLSchema" xmlns:xs="http://www.w3.org/2001/XMLSchema" xmlns:p="http://schemas.microsoft.com/office/2006/metadata/properties" xmlns:ns2="2124141f-bf93-4eca-8662-34a4511e35c8" xmlns:ns3="52d2b1bf-f310-45e2-aba7-632ee969a559" targetNamespace="http://schemas.microsoft.com/office/2006/metadata/properties" ma:root="true" ma:fieldsID="50fea439981b044a282bfe2b6b4145f8" ns2:_="" ns3:_="">
    <xsd:import namespace="2124141f-bf93-4eca-8662-34a4511e35c8"/>
    <xsd:import namespace="52d2b1bf-f310-45e2-aba7-632ee969a559"/>
    <xsd:element name="properties">
      <xsd:complexType>
        <xsd:sequence>
          <xsd:element name="documentManagement">
            <xsd:complexType>
              <xsd:all>
                <xsd:element ref="ns2:Operational-Doc-Desc" minOccurs="0"/>
                <xsd:element ref="ns2:Operational-Site-Doc-URL" minOccurs="0"/>
                <xsd:element ref="ns2:nf7721a2bf6741678a34670e75d66499" minOccurs="0"/>
                <xsd:element ref="ns2:TaxCatchAll" minOccurs="0"/>
                <xsd:element ref="ns2:TaxCatchAllLabel" minOccurs="0"/>
                <xsd:element ref="ns2:Tradestart-Acces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4141f-bf93-4eca-8662-34a4511e35c8" elementFormDefault="qualified">
    <xsd:import namespace="http://schemas.microsoft.com/office/2006/documentManagement/types"/>
    <xsd:import namespace="http://schemas.microsoft.com/office/infopath/2007/PartnerControls"/>
    <xsd:element name="Operational-Doc-Desc" ma:index="8" nillable="true" ma:displayName="Operational Description" ma:internalName="Operational_x002d_Doc_x002d_Desc" ma:readOnly="false">
      <xsd:simpleType>
        <xsd:restriction base="dms:Note">
          <xsd:maxLength value="255"/>
        </xsd:restriction>
      </xsd:simpleType>
    </xsd:element>
    <xsd:element name="Operational-Site-Doc-URL" ma:index="9" nillable="true" ma:displayName="Operational-Site-Doc-URL" ma:description="This column will store which site the document belongs to and using this information we can do routing on Record Centre" ma:hidden="true" ma:internalName="Operational_x002d_Site_x002d_Doc_x002d_URL" ma:readOnly="false">
      <xsd:simpleType>
        <xsd:restriction base="dms:Text">
          <xsd:maxLength value="255"/>
        </xsd:restriction>
      </xsd:simpleType>
    </xsd:element>
    <xsd:element name="nf7721a2bf6741678a34670e75d66499" ma:index="10" nillable="true" ma:taxonomy="true" ma:internalName="nf7721a2bf6741678a34670e75d66499" ma:taxonomyFieldName="Protective_x0020_Markings" ma:displayName="Protective Markings" ma:default="" ma:fieldId="{7f7721a2-bf67-4167-8a34-670e75d66499}" ma:sspId="66d92cf1-08e1-41e5-92d3-0cdcdb1e2433" ma:termSetId="093f376a-84bf-4617-8e0b-bd9905d384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728efd44-0473-4dbe-bbaf-6d90c8279169}" ma:internalName="TaxCatchAll" ma:showField="CatchAllData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728efd44-0473-4dbe-bbaf-6d90c8279169}" ma:internalName="TaxCatchAllLabel" ma:readOnly="true" ma:showField="CatchAllDataLabel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adestart-Access" ma:index="14" nillable="true" ma:displayName="Tradestart-Access" ma:default="1" ma:internalName="Tradestart_x002d_Access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2b1bf-f310-45e2-aba7-632ee969a559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haredContentType xmlns="Microsoft.SharePoint.Taxonomy.ContentTypeSync" SourceId="66d92cf1-08e1-41e5-92d3-0cdcdb1e2433" ContentTypeId="0x01010004862C10171BD149BCA86DC4F354848008" PreviousValue="false"/>
</file>

<file path=customXml/itemProps1.xml><?xml version="1.0" encoding="utf-8"?>
<ds:datastoreItem xmlns:ds="http://schemas.openxmlformats.org/officeDocument/2006/customXml" ds:itemID="{294B608B-F6FF-4BCD-94D0-9370F61B3DC4}">
  <ds:schemaRefs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www.w3.org/XML/1998/namespace"/>
    <ds:schemaRef ds:uri="52d2b1bf-f310-45e2-aba7-632ee969a559"/>
    <ds:schemaRef ds:uri="http://schemas.openxmlformats.org/package/2006/metadata/core-properties"/>
    <ds:schemaRef ds:uri="2124141f-bf93-4eca-8662-34a4511e35c8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756ADE-0136-49CD-AA4F-60E173BBF37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688FA360-98AC-467C-ABAB-72725C1457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4141f-bf93-4eca-8662-34a4511e35c8"/>
    <ds:schemaRef ds:uri="52d2b1bf-f310-45e2-aba7-632ee969a5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B9083124-FE31-4AC7-8A8C-BDF22E4FABAA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Company>Austrade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Kristen-Corrie (Canberra)</dc:creator>
  <cp:lastModifiedBy>Jai-Kookana [Sydney]</cp:lastModifiedBy>
  <cp:lastPrinted>2018-05-03T05:26:51Z</cp:lastPrinted>
  <dcterms:created xsi:type="dcterms:W3CDTF">2018-05-03T01:16:43Z</dcterms:created>
  <dcterms:modified xsi:type="dcterms:W3CDTF">2023-06-02T05:13:35Z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0x01010004862C10171BD149BCA86DC4F354848008003B505740C73B8A42ADB48B384F3DD9CF</vt:lpwstr>
  </property>
  <property fmtid="{D5CDD505-2E9C-101B-9397-08002B2CF9AE}" pid="3" name="Protective Markings">
    <vt:lpwstr/>
  </property>
  <property fmtid="{D5CDD505-2E9C-101B-9397-08002B2CF9AE}" pid="4" name="_dlc_DocIdItemGuid">
    <vt:lpwstr>0ec17436-c31d-4d9f-aac3-258bb80c4cea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{5f5f60a9-ae69-4f08-9e3b-6100c5de811f}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R0000955182</vt:lpwstr>
  </property>
  <property fmtid="{D5CDD505-2E9C-101B-9397-08002B2CF9AE}" pid="11" name="RecordPoint_SubmissionCompleted">
    <vt:lpwstr>2021-04-29T14:31:49.0994687+10:00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R0000955182</vt:lpwstr>
  </property>
</Properties>
</file>