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S:\TRA\Economic and Industry Analysis\Research projects\Regional TSA_2021-22\RTSA 21-22 results\Public release results\"/>
    </mc:Choice>
  </mc:AlternateContent>
  <xr:revisionPtr revIDLastSave="0" documentId="8_{A6715573-6CCA-4C40-B4A7-E705695CFB93}" xr6:coauthVersionLast="47" xr6:coauthVersionMax="47" xr10:uidLastSave="{00000000-0000-0000-0000-000000000000}"/>
  <bookViews>
    <workbookView xWindow="18830" yWindow="0" windowWidth="18960" windowHeight="20680" activeTab="4" xr2:uid="{00000000-000D-0000-FFFF-FFFF00000000}"/>
  </bookViews>
  <sheets>
    <sheet name="Regional Summary" sheetId="1" r:id="rId1"/>
    <sheet name="Consumption" sheetId="8" r:id="rId2"/>
    <sheet name="GVA" sheetId="4" r:id="rId3"/>
    <sheet name="Filled jobs" sheetId="7" r:id="rId4"/>
    <sheet name="State Summary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" l="1"/>
  <c r="A2" i="7" s="1"/>
</calcChain>
</file>

<file path=xl/sharedStrings.xml><?xml version="1.0" encoding="utf-8"?>
<sst xmlns="http://schemas.openxmlformats.org/spreadsheetml/2006/main" count="153" uniqueCount="100">
  <si>
    <t>Total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</si>
  <si>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</si>
  <si>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</si>
  <si>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</si>
  <si>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</si>
  <si>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</si>
  <si>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</si>
  <si>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</si>
  <si>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</si>
  <si>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</si>
  <si>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</si>
  <si>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DIRECT</t>
  </si>
  <si>
    <t>INDIRECT</t>
  </si>
  <si>
    <t>TOTAL</t>
  </si>
  <si>
    <t>Gross value added</t>
  </si>
  <si>
    <t>$million – basic prices</t>
  </si>
  <si>
    <t>2006–07</t>
  </si>
  <si>
    <t>$million – purchaser's prices</t>
  </si>
  <si>
    <t>CONSUMPTION</t>
  </si>
  <si>
    <t>$ million</t>
  </si>
  <si>
    <t>Accommodation</t>
  </si>
  <si>
    <t>Ownership of dwellings</t>
  </si>
  <si>
    <t>Cafes, restaurants and takeaway food services</t>
  </si>
  <si>
    <t>Rail transport</t>
  </si>
  <si>
    <t>Taxi transport</t>
  </si>
  <si>
    <t>Other road transport</t>
  </si>
  <si>
    <t>Air, water and other transport</t>
  </si>
  <si>
    <t>Motor vehicle hiring</t>
  </si>
  <si>
    <t>Travel agency and tour operator services</t>
  </si>
  <si>
    <t>Cultural services</t>
  </si>
  <si>
    <t>Casinos and other gambling services</t>
  </si>
  <si>
    <t>Other sports and recreation services</t>
  </si>
  <si>
    <t>Automotive fuel retailing</t>
  </si>
  <si>
    <t>Other retail trade</t>
  </si>
  <si>
    <t>Education and training</t>
  </si>
  <si>
    <t>All other industries</t>
  </si>
  <si>
    <t>Tourism characteristic industries</t>
  </si>
  <si>
    <t>Clubs, pubs, taverns &amp; bars</t>
  </si>
  <si>
    <t>Total tourism characteristic industries</t>
  </si>
  <si>
    <t>Tourism connected industries</t>
  </si>
  <si>
    <t>Total tourism connected industries</t>
  </si>
  <si>
    <t>Direct tourism GVA</t>
  </si>
  <si>
    <t>Tourism consumption</t>
  </si>
  <si>
    <t>Total gross regional product</t>
  </si>
  <si>
    <t>Tourism products</t>
  </si>
  <si>
    <t>Accommodation services</t>
  </si>
  <si>
    <t>Actual and imputed rent on dwellings</t>
  </si>
  <si>
    <t>Takeaway and restaurant meals</t>
  </si>
  <si>
    <t>Taxi fares</t>
  </si>
  <si>
    <t>Local area passenger transportation</t>
  </si>
  <si>
    <t>Long distance passenger transportation</t>
  </si>
  <si>
    <t>Motor vehicle hire and lease</t>
  </si>
  <si>
    <t>Recreational, cultural and sporting services</t>
  </si>
  <si>
    <t>Gambling and betting services</t>
  </si>
  <si>
    <t>Shopping (including gifts and souvenirs)</t>
  </si>
  <si>
    <t>Food products</t>
  </si>
  <si>
    <t>Alcoholic beverages and other beverages</t>
  </si>
  <si>
    <t>Motor vehicles, caravans, boats, etc</t>
  </si>
  <si>
    <t>Fuel (petrol, diesel)</t>
  </si>
  <si>
    <t>Repair and maintenance of motor vehicles</t>
  </si>
  <si>
    <t>Education services</t>
  </si>
  <si>
    <t>Other tourism goods and services</t>
  </si>
  <si>
    <t>Tourism industries</t>
  </si>
  <si>
    <t>Clubs, pubs, taverns and bars</t>
  </si>
  <si>
    <t>Road transport and transport equipment rental</t>
  </si>
  <si>
    <t>Retail trade</t>
  </si>
  <si>
    <t>2017–18</t>
  </si>
  <si>
    <t>TASMANIA</t>
  </si>
  <si>
    <t>Direct tourism consumption</t>
  </si>
  <si>
    <t>Consumption</t>
  </si>
  <si>
    <t xml:space="preserve"> Gross value added </t>
  </si>
  <si>
    <t xml:space="preserve"> Gross regional product </t>
  </si>
  <si>
    <t xml:space="preserve"> $ million - purchaser's prices </t>
  </si>
  <si>
    <t xml:space="preserve"> $ million - basic prices </t>
  </si>
  <si>
    <t>'000</t>
  </si>
  <si>
    <t>East Coast</t>
  </si>
  <si>
    <t>North West</t>
  </si>
  <si>
    <t>Hobart and the South</t>
  </si>
  <si>
    <t>Launceston and the North</t>
  </si>
  <si>
    <t>2018–19</t>
  </si>
  <si>
    <t>West Coast</t>
  </si>
  <si>
    <t>* Note: the sum of regions may not add to total due to rounding.</t>
  </si>
  <si>
    <t>2019–20</t>
  </si>
  <si>
    <t>Full -time</t>
  </si>
  <si>
    <t>Part-time</t>
  </si>
  <si>
    <t>2020–21</t>
  </si>
  <si>
    <t>Capital city Tasmania</t>
  </si>
  <si>
    <t>Regional Tasmania</t>
  </si>
  <si>
    <t>Rest of Australia (Tasmania)</t>
  </si>
  <si>
    <t>Total direct contribution Tasmania</t>
  </si>
  <si>
    <t>Total indirect contribution Tasmania</t>
  </si>
  <si>
    <t>Total contribution Tasmania</t>
  </si>
  <si>
    <t>TASMANIA, 2021–22*</t>
  </si>
  <si>
    <t>Filled jobs</t>
  </si>
  <si>
    <t>2021–22 (NUMBER)</t>
  </si>
  <si>
    <t>2021–22</t>
  </si>
  <si>
    <t>-</t>
  </si>
  <si>
    <t>WEST COAST*</t>
  </si>
  <si>
    <t>* 2008-09 to 2018-19 results have been smoothed by taking three year average. 2019-20 to 2021-22 results are unsmoothed</t>
  </si>
  <si>
    <t>WEST COAST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</si>
</sst>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\ #,##0.0_);_(\ \(#,##0.0\);_(* &quot;-&quot;??_);_(@_)"/>
    <numFmt numFmtId="165" formatCode="#&quot;.&quot;##"/>
    <numFmt numFmtId="166" formatCode="[Green][=0]&quot;OK&quot;;[Red]&quot;Error&quot;"/>
    <numFmt numFmtId="167" formatCode="0.0"/>
    <numFmt numFmtId="168" formatCode="#,##0.0"/>
    <numFmt numFmtId="169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2"/>
      <color theme="6" tint="-0.499984740745262"/>
      <name val="Calibri"/>
      <family val="2"/>
      <scheme val="minor"/>
    </font>
    <font>
      <b/>
      <sz val="20"/>
      <color theme="6" tint="-0.499984740745262"/>
      <name val="Calibri"/>
      <family val="2"/>
      <scheme val="minor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indexed="11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rgb="FF00A1DE"/>
      <name val="Verdana"/>
      <family val="2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6" tint="-0.499984740745262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12"/>
      <name val="Verdana"/>
      <family val="2"/>
    </font>
    <font>
      <sz val="10"/>
      <name val="Arial"/>
      <family val="2"/>
    </font>
    <font>
      <sz val="10"/>
      <color rgb="FF002776"/>
      <name val="Verdana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ACA6A2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7"/>
        <bgColor indexed="64"/>
      </patternFill>
    </fill>
    <fill>
      <patternFill patternType="solid">
        <fgColor rgb="FFF9FEC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DEDBD5"/>
      </left>
      <right/>
      <top style="thin">
        <color rgb="FFDEDBD5"/>
      </top>
      <bottom style="thin">
        <color rgb="FFDED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A1DE"/>
      </bottom>
      <diagonal/>
    </border>
    <border>
      <left style="thin">
        <color rgb="FFDEDBD5"/>
      </left>
      <right/>
      <top/>
      <bottom style="thin">
        <color rgb="FFDEDBD5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8">
    <xf numFmtId="0" fontId="0" fillId="0" borderId="0"/>
    <xf numFmtId="164" fontId="1" fillId="3" borderId="1" applyBorder="0">
      <alignment horizontal="left" vertical="center" wrapText="1" indent="1"/>
    </xf>
    <xf numFmtId="0" fontId="7" fillId="5" borderId="4" applyNumberFormat="0" applyBorder="0" applyProtection="0">
      <alignment horizontal="left" vertical="center"/>
    </xf>
    <xf numFmtId="165" fontId="10" fillId="0" borderId="5" applyFill="0">
      <alignment horizontal="left" vertical="center"/>
    </xf>
    <xf numFmtId="166" fontId="8" fillId="0" borderId="0" applyBorder="0">
      <alignment horizontal="right" vertical="center"/>
    </xf>
    <xf numFmtId="164" fontId="9" fillId="0" borderId="0" applyBorder="0" applyProtection="0">
      <alignment horizontal="right" vertical="center"/>
    </xf>
    <xf numFmtId="43" fontId="16" fillId="0" borderId="0" applyFont="0" applyFill="0" applyBorder="0" applyAlignment="0" applyProtection="0"/>
    <xf numFmtId="0" fontId="20" fillId="7" borderId="13">
      <alignment horizontal="left" vertical="center" indent="1"/>
      <protection locked="0"/>
    </xf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4" borderId="0" xfId="0" quotePrefix="1" applyFont="1" applyFill="1" applyAlignment="1">
      <alignment vertical="center"/>
    </xf>
    <xf numFmtId="167" fontId="0" fillId="0" borderId="2" xfId="0" applyNumberFormat="1" applyBorder="1"/>
    <xf numFmtId="3" fontId="0" fillId="0" borderId="2" xfId="0" applyNumberFormat="1" applyBorder="1" applyAlignment="1">
      <alignment horizontal="right" vertical="center"/>
    </xf>
    <xf numFmtId="3" fontId="0" fillId="0" borderId="2" xfId="0" applyNumberFormat="1" applyBorder="1"/>
    <xf numFmtId="168" fontId="0" fillId="0" borderId="2" xfId="0" applyNumberFormat="1" applyBorder="1"/>
    <xf numFmtId="168" fontId="6" fillId="0" borderId="2" xfId="0" applyNumberFormat="1" applyFont="1" applyBorder="1"/>
    <xf numFmtId="168" fontId="4" fillId="2" borderId="0" xfId="0" applyNumberFormat="1" applyFont="1" applyFill="1" applyAlignment="1">
      <alignment vertical="center" wrapText="1"/>
    </xf>
    <xf numFmtId="0" fontId="11" fillId="2" borderId="0" xfId="0" applyFont="1" applyFill="1"/>
    <xf numFmtId="0" fontId="12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left" vertical="center" indent="1"/>
    </xf>
    <xf numFmtId="0" fontId="13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169" fontId="11" fillId="2" borderId="0" xfId="6" applyNumberFormat="1" applyFont="1" applyFill="1"/>
    <xf numFmtId="0" fontId="5" fillId="0" borderId="6" xfId="0" applyFont="1" applyBorder="1" applyAlignment="1">
      <alignment vertical="center"/>
    </xf>
    <xf numFmtId="0" fontId="17" fillId="0" borderId="0" xfId="0" applyFont="1"/>
    <xf numFmtId="0" fontId="18" fillId="2" borderId="7" xfId="0" applyFont="1" applyFill="1" applyBorder="1"/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8" fillId="6" borderId="9" xfId="0" applyFont="1" applyFill="1" applyBorder="1"/>
    <xf numFmtId="0" fontId="19" fillId="6" borderId="10" xfId="0" applyFont="1" applyFill="1" applyBorder="1" applyAlignment="1">
      <alignment horizontal="left" vertical="center" indent="1"/>
    </xf>
    <xf numFmtId="0" fontId="19" fillId="6" borderId="10" xfId="0" applyFont="1" applyFill="1" applyBorder="1" applyAlignment="1">
      <alignment vertical="center"/>
    </xf>
    <xf numFmtId="0" fontId="19" fillId="6" borderId="11" xfId="0" quotePrefix="1" applyFont="1" applyFill="1" applyBorder="1" applyAlignment="1">
      <alignment horizontal="center" vertical="center"/>
    </xf>
    <xf numFmtId="0" fontId="21" fillId="0" borderId="0" xfId="7" applyFont="1" applyFill="1" applyBorder="1" applyAlignment="1">
      <alignment vertical="center"/>
      <protection locked="0"/>
    </xf>
    <xf numFmtId="3" fontId="21" fillId="0" borderId="0" xfId="7" applyNumberFormat="1" applyFont="1" applyFill="1" applyBorder="1" applyAlignment="1">
      <alignment horizontal="right" vertical="center"/>
      <protection locked="0"/>
    </xf>
    <xf numFmtId="168" fontId="21" fillId="0" borderId="0" xfId="7" applyNumberFormat="1" applyFont="1" applyFill="1" applyBorder="1" applyAlignment="1">
      <alignment horizontal="right" vertical="center"/>
      <protection locked="0"/>
    </xf>
    <xf numFmtId="0" fontId="22" fillId="0" borderId="0" xfId="0" applyFont="1" applyAlignment="1">
      <alignment vertical="center"/>
    </xf>
    <xf numFmtId="0" fontId="23" fillId="8" borderId="15" xfId="0" applyFont="1" applyFill="1" applyBorder="1"/>
    <xf numFmtId="3" fontId="23" fillId="8" borderId="15" xfId="0" applyNumberFormat="1" applyFont="1" applyFill="1" applyBorder="1" applyAlignment="1">
      <alignment horizontal="right"/>
    </xf>
    <xf numFmtId="168" fontId="23" fillId="8" borderId="15" xfId="0" applyNumberFormat="1" applyFont="1" applyFill="1" applyBorder="1" applyAlignment="1">
      <alignment horizontal="right"/>
    </xf>
    <xf numFmtId="0" fontId="23" fillId="6" borderId="15" xfId="0" applyFont="1" applyFill="1" applyBorder="1"/>
    <xf numFmtId="3" fontId="23" fillId="6" borderId="15" xfId="0" applyNumberFormat="1" applyFont="1" applyFill="1" applyBorder="1" applyAlignment="1">
      <alignment horizontal="right"/>
    </xf>
    <xf numFmtId="168" fontId="23" fillId="6" borderId="15" xfId="0" applyNumberFormat="1" applyFont="1" applyFill="1" applyBorder="1" applyAlignment="1">
      <alignment horizontal="right"/>
    </xf>
    <xf numFmtId="0" fontId="24" fillId="0" borderId="0" xfId="0" applyFont="1"/>
    <xf numFmtId="0" fontId="25" fillId="9" borderId="0" xfId="7" applyFont="1" applyFill="1" applyBorder="1" applyAlignment="1">
      <alignment vertical="center"/>
      <protection locked="0"/>
    </xf>
    <xf numFmtId="3" fontId="25" fillId="9" borderId="0" xfId="7" applyNumberFormat="1" applyFont="1" applyFill="1" applyBorder="1" applyAlignment="1">
      <alignment horizontal="right" vertical="center"/>
      <protection locked="0"/>
    </xf>
    <xf numFmtId="168" fontId="25" fillId="9" borderId="0" xfId="7" applyNumberFormat="1" applyFont="1" applyFill="1" applyBorder="1" applyAlignment="1">
      <alignment horizontal="right" vertical="center"/>
      <protection locked="0"/>
    </xf>
    <xf numFmtId="168" fontId="0" fillId="0" borderId="2" xfId="0" applyNumberFormat="1" applyBorder="1" applyAlignment="1">
      <alignment horizontal="right" vertical="center"/>
    </xf>
    <xf numFmtId="168" fontId="4" fillId="2" borderId="0" xfId="6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textRotation="90"/>
    </xf>
    <xf numFmtId="0" fontId="18" fillId="0" borderId="14" xfId="0" applyFont="1" applyBorder="1" applyAlignment="1">
      <alignment horizontal="center" vertical="center" textRotation="90"/>
    </xf>
    <xf numFmtId="0" fontId="18" fillId="0" borderId="16" xfId="0" applyFont="1" applyBorder="1" applyAlignment="1">
      <alignment horizontal="center" vertical="center" textRotation="90"/>
    </xf>
  </cellXfs>
  <cellStyles count="8">
    <cellStyle name="CALC_Number" xfId="5" xr:uid="{00000000-0005-0000-0000-000000000000}"/>
    <cellStyle name="Comma" xfId="6" builtinId="3"/>
    <cellStyle name="ErrChk_O" xfId="4" xr:uid="{00000000-0005-0000-0000-000002000000}"/>
    <cellStyle name="GEN_Heading 1" xfId="2" xr:uid="{00000000-0005-0000-0000-000003000000}"/>
    <cellStyle name="INP_Background" xfId="1" xr:uid="{00000000-0005-0000-0000-000005000000}"/>
    <cellStyle name="INP_Data" xfId="7" xr:uid="{00000000-0005-0000-0000-000006000000}"/>
    <cellStyle name="Normal" xfId="0" builtinId="0"/>
    <cellStyle name="Section_DBM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497896</xdr:colOff>
      <xdr:row>1</xdr:row>
      <xdr:rowOff>40811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0CDDF0-CE7D-4A72-806E-558D80B8D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13219544" cy="1354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13956</xdr:colOff>
      <xdr:row>0</xdr:row>
      <xdr:rowOff>841289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4EB683-6855-4ECF-86F1-8B75310CC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8213132" cy="841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3926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3B7156-3ACF-4E05-9FC4-1D2315ECA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8213132" cy="841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37507</xdr:colOff>
      <xdr:row>0</xdr:row>
      <xdr:rowOff>841289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124DFB-07CC-4DCE-AC9C-E158DD1E5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8213132" cy="841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5666</xdr:colOff>
      <xdr:row>0</xdr:row>
      <xdr:rowOff>877584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43E150-06A7-47C5-923A-28A9BBBB6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8567464" cy="877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">
      <a:dk1>
        <a:sysClr val="windowText" lastClr="000000"/>
      </a:dk1>
      <a:lt1>
        <a:sysClr val="window" lastClr="FFFFFF"/>
      </a:lt1>
      <a:dk2>
        <a:srgbClr val="44546A"/>
      </a:dk2>
      <a:lt2>
        <a:srgbClr val="008BB6"/>
      </a:lt2>
      <a:accent1>
        <a:srgbClr val="6AB2AB"/>
      </a:accent1>
      <a:accent2>
        <a:srgbClr val="D4D71E"/>
      </a:accent2>
      <a:accent3>
        <a:srgbClr val="ACA6A2"/>
      </a:accent3>
      <a:accent4>
        <a:srgbClr val="DEDBD5"/>
      </a:accent4>
      <a:accent5>
        <a:srgbClr val="F04B54"/>
      </a:accent5>
      <a:accent6>
        <a:srgbClr val="F4D4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showGridLines="0" zoomScale="88" zoomScaleNormal="88" workbookViewId="0">
      <selection activeCell="A2" sqref="A2"/>
    </sheetView>
  </sheetViews>
  <sheetFormatPr defaultRowHeight="14.5" x14ac:dyDescent="0.35"/>
  <cols>
    <col min="1" max="1" width="25.81640625" customWidth="1"/>
    <col min="2" max="12" width="11.08984375" customWidth="1"/>
  </cols>
  <sheetData>
    <row r="1" spans="1:17" ht="103.5" customHeight="1" x14ac:dyDescent="0.35"/>
    <row r="2" spans="1:17" ht="26" x14ac:dyDescent="0.6">
      <c r="A2" s="2" t="s">
        <v>97</v>
      </c>
    </row>
    <row r="3" spans="1:17" ht="15.5" x14ac:dyDescent="0.35">
      <c r="A3" s="1" t="s">
        <v>67</v>
      </c>
    </row>
    <row r="4" spans="1:17" x14ac:dyDescent="0.35">
      <c r="A4" s="3"/>
      <c r="B4" s="4" t="s">
        <v>16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66</v>
      </c>
      <c r="N4" s="4" t="s">
        <v>79</v>
      </c>
      <c r="O4" s="4" t="s">
        <v>82</v>
      </c>
      <c r="P4" s="4" t="s">
        <v>85</v>
      </c>
      <c r="Q4" s="4" t="s">
        <v>95</v>
      </c>
    </row>
    <row r="5" spans="1:17" x14ac:dyDescent="0.35">
      <c r="A5" s="3" t="s">
        <v>14</v>
      </c>
      <c r="B5" s="52" t="s">
        <v>15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x14ac:dyDescent="0.35">
      <c r="A6" s="10" t="s">
        <v>11</v>
      </c>
      <c r="B6" s="14"/>
      <c r="C6" s="14"/>
      <c r="D6" s="14">
        <v>34.085257097543952</v>
      </c>
      <c r="E6" s="14">
        <v>40.725628489178469</v>
      </c>
      <c r="F6" s="14">
        <v>41.52230940777563</v>
      </c>
      <c r="G6" s="14">
        <v>41.353718391816152</v>
      </c>
      <c r="H6" s="14">
        <v>35.336262549241773</v>
      </c>
      <c r="I6" s="14">
        <v>34.035857458093176</v>
      </c>
      <c r="J6" s="14">
        <v>33.176193331249095</v>
      </c>
      <c r="K6" s="14">
        <v>34.033110090163603</v>
      </c>
      <c r="L6" s="14">
        <v>35.762209403519257</v>
      </c>
      <c r="M6" s="14">
        <v>39.021050334055253</v>
      </c>
      <c r="N6" s="14">
        <v>41.696795494652719</v>
      </c>
      <c r="O6" s="14">
        <v>51.071437650066414</v>
      </c>
      <c r="P6" s="14">
        <v>29.50794188925444</v>
      </c>
      <c r="Q6" s="14">
        <v>30.405536302079152</v>
      </c>
    </row>
    <row r="7" spans="1:17" x14ac:dyDescent="0.35">
      <c r="A7" s="10" t="s">
        <v>12</v>
      </c>
      <c r="B7" s="14"/>
      <c r="C7" s="14"/>
      <c r="D7" s="14">
        <v>20.325505853477818</v>
      </c>
      <c r="E7" s="14">
        <v>23.880986342285265</v>
      </c>
      <c r="F7" s="14">
        <v>23.975110028700428</v>
      </c>
      <c r="G7" s="14">
        <v>23.799310694557736</v>
      </c>
      <c r="H7" s="14">
        <v>20.364752755032004</v>
      </c>
      <c r="I7" s="14">
        <v>19.424311151526016</v>
      </c>
      <c r="J7" s="14">
        <v>18.830900223264507</v>
      </c>
      <c r="K7" s="14">
        <v>19.146378315600348</v>
      </c>
      <c r="L7" s="14">
        <v>19.958098192965451</v>
      </c>
      <c r="M7" s="14">
        <v>21.617335048701722</v>
      </c>
      <c r="N7" s="14">
        <v>23.131905128891038</v>
      </c>
      <c r="O7" s="14">
        <v>28.889311449236505</v>
      </c>
      <c r="P7" s="14">
        <v>19.36472803511354</v>
      </c>
      <c r="Q7" s="14">
        <v>18.121143155669238</v>
      </c>
    </row>
    <row r="8" spans="1:17" x14ac:dyDescent="0.35">
      <c r="A8" s="11" t="s">
        <v>13</v>
      </c>
      <c r="B8" s="14"/>
      <c r="C8" s="14"/>
      <c r="D8" s="14">
        <v>54.410762951021773</v>
      </c>
      <c r="E8" s="14">
        <v>64.60661483146373</v>
      </c>
      <c r="F8" s="14">
        <v>65.497419436476051</v>
      </c>
      <c r="G8" s="14">
        <v>65.153029086373905</v>
      </c>
      <c r="H8" s="14">
        <v>55.701015304273767</v>
      </c>
      <c r="I8" s="14">
        <v>53.460168609619195</v>
      </c>
      <c r="J8" s="14">
        <v>52.007093554513602</v>
      </c>
      <c r="K8" s="14">
        <v>53.179488405763969</v>
      </c>
      <c r="L8" s="14">
        <v>55.720307596484723</v>
      </c>
      <c r="M8" s="14">
        <v>60.638385382756979</v>
      </c>
      <c r="N8" s="14">
        <v>64.828700623543753</v>
      </c>
      <c r="O8" s="14">
        <v>79.960749099302916</v>
      </c>
      <c r="P8" s="14">
        <v>48.872669924367983</v>
      </c>
      <c r="Q8" s="14">
        <v>48.526679457748386</v>
      </c>
    </row>
    <row r="9" spans="1:17" x14ac:dyDescent="0.35">
      <c r="A9" s="3" t="s">
        <v>43</v>
      </c>
      <c r="B9" s="52" t="s">
        <v>15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</row>
    <row r="10" spans="1:17" x14ac:dyDescent="0.35">
      <c r="A10" s="10" t="s">
        <v>11</v>
      </c>
      <c r="B10" s="14"/>
      <c r="C10" s="14"/>
      <c r="D10" s="14">
        <v>36.877855040389029</v>
      </c>
      <c r="E10" s="14">
        <v>43.693775243316395</v>
      </c>
      <c r="F10" s="14">
        <v>44.316203856122065</v>
      </c>
      <c r="G10" s="14">
        <v>44.168827576841373</v>
      </c>
      <c r="H10" s="14">
        <v>37.917372307550735</v>
      </c>
      <c r="I10" s="14">
        <v>36.723896594955534</v>
      </c>
      <c r="J10" s="14">
        <v>35.890556826406282</v>
      </c>
      <c r="K10" s="14">
        <v>36.732865451369101</v>
      </c>
      <c r="L10" s="14">
        <v>38.770193306876799</v>
      </c>
      <c r="M10" s="14">
        <v>42.201140933299868</v>
      </c>
      <c r="N10" s="14">
        <v>45.611451314991626</v>
      </c>
      <c r="O10" s="14">
        <v>55.083851746419725</v>
      </c>
      <c r="P10" s="14">
        <v>31.601037281714607</v>
      </c>
      <c r="Q10" s="14">
        <v>33.232492988161496</v>
      </c>
    </row>
    <row r="11" spans="1:17" x14ac:dyDescent="0.35">
      <c r="A11" s="10" t="s">
        <v>12</v>
      </c>
      <c r="B11" s="14"/>
      <c r="C11" s="14"/>
      <c r="D11" s="14">
        <v>23.47296940146224</v>
      </c>
      <c r="E11" s="14">
        <v>27.544716579368423</v>
      </c>
      <c r="F11" s="14">
        <v>27.59393486882038</v>
      </c>
      <c r="G11" s="14">
        <v>27.284265532885684</v>
      </c>
      <c r="H11" s="14">
        <v>23.247175873568512</v>
      </c>
      <c r="I11" s="14">
        <v>22.095928127064948</v>
      </c>
      <c r="J11" s="14">
        <v>21.419778560666487</v>
      </c>
      <c r="K11" s="14">
        <v>21.798347217363617</v>
      </c>
      <c r="L11" s="14">
        <v>22.681395050350989</v>
      </c>
      <c r="M11" s="14">
        <v>24.537460638769691</v>
      </c>
      <c r="N11" s="14">
        <v>26.212860789789357</v>
      </c>
      <c r="O11" s="14">
        <v>32.622518513356653</v>
      </c>
      <c r="P11" s="14">
        <v>22.382508682816415</v>
      </c>
      <c r="Q11" s="14">
        <v>20.916857292713967</v>
      </c>
    </row>
    <row r="12" spans="1:17" x14ac:dyDescent="0.35">
      <c r="A12" s="11" t="s">
        <v>13</v>
      </c>
      <c r="B12" s="14"/>
      <c r="C12" s="14"/>
      <c r="D12" s="14">
        <v>60.350824441851273</v>
      </c>
      <c r="E12" s="14">
        <v>71.238491822684821</v>
      </c>
      <c r="F12" s="14">
        <v>71.910138724942456</v>
      </c>
      <c r="G12" s="14">
        <v>71.45309310972705</v>
      </c>
      <c r="H12" s="14">
        <v>61.164548181119251</v>
      </c>
      <c r="I12" s="14">
        <v>58.819824722020485</v>
      </c>
      <c r="J12" s="14">
        <v>57.310335387072769</v>
      </c>
      <c r="K12" s="14">
        <v>58.531212668732714</v>
      </c>
      <c r="L12" s="14">
        <v>61.451588357227799</v>
      </c>
      <c r="M12" s="14">
        <v>66.73860157206957</v>
      </c>
      <c r="N12" s="14">
        <v>71.824312104780986</v>
      </c>
      <c r="O12" s="14">
        <v>87.706370259776378</v>
      </c>
      <c r="P12" s="14">
        <v>53.983545964531018</v>
      </c>
      <c r="Q12" s="14">
        <v>54.149350280875467</v>
      </c>
    </row>
    <row r="13" spans="1:17" x14ac:dyDescent="0.35">
      <c r="A13" s="3" t="s">
        <v>93</v>
      </c>
      <c r="B13" s="52" t="s">
        <v>74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  <row r="14" spans="1:17" x14ac:dyDescent="0.35">
      <c r="A14" s="10" t="s">
        <v>11</v>
      </c>
      <c r="B14" s="49"/>
      <c r="C14" s="49"/>
      <c r="D14" s="49">
        <v>0.31726670981068517</v>
      </c>
      <c r="E14" s="49">
        <v>0.36816267593309421</v>
      </c>
      <c r="F14" s="49">
        <v>0.37199754876373087</v>
      </c>
      <c r="G14" s="49">
        <v>0.37459439431434777</v>
      </c>
      <c r="H14" s="49">
        <v>0.30658750541214613</v>
      </c>
      <c r="I14" s="49">
        <v>0.28044984324587957</v>
      </c>
      <c r="J14" s="49">
        <v>0.25375872293609197</v>
      </c>
      <c r="K14" s="49">
        <v>0.24800856275881525</v>
      </c>
      <c r="L14" s="49">
        <v>0.24846669310083405</v>
      </c>
      <c r="M14" s="49">
        <v>0.26359647162091776</v>
      </c>
      <c r="N14" s="49">
        <v>0.281977915817895</v>
      </c>
      <c r="O14" s="49">
        <v>0.39928848680408002</v>
      </c>
      <c r="P14" s="49">
        <v>0.26606149252735611</v>
      </c>
      <c r="Q14" s="49">
        <v>0.22991022748838577</v>
      </c>
    </row>
    <row r="15" spans="1:17" x14ac:dyDescent="0.35">
      <c r="A15" s="10" t="s">
        <v>12</v>
      </c>
      <c r="B15" s="49"/>
      <c r="C15" s="49"/>
      <c r="D15" s="49">
        <v>0.29243226771577052</v>
      </c>
      <c r="E15" s="49">
        <v>0.33609785705534573</v>
      </c>
      <c r="F15" s="49">
        <v>0.33870528028236341</v>
      </c>
      <c r="G15" s="49">
        <v>0.33646075307931761</v>
      </c>
      <c r="H15" s="49">
        <v>0.29595519196168013</v>
      </c>
      <c r="I15" s="49">
        <v>0.28341604611160892</v>
      </c>
      <c r="J15" s="49">
        <v>0.27695859870172662</v>
      </c>
      <c r="K15" s="49">
        <v>0.28360329286929536</v>
      </c>
      <c r="L15" s="49">
        <v>0.29715084728329971</v>
      </c>
      <c r="M15" s="49">
        <v>0.31987283949670087</v>
      </c>
      <c r="N15" s="49">
        <v>0.34041666648368252</v>
      </c>
      <c r="O15" s="49">
        <v>0.41511145882635614</v>
      </c>
      <c r="P15" s="49">
        <v>0.29718193938197018</v>
      </c>
      <c r="Q15" s="49">
        <v>0.27562204907519744</v>
      </c>
    </row>
    <row r="16" spans="1:17" x14ac:dyDescent="0.35">
      <c r="A16" s="11" t="s">
        <v>13</v>
      </c>
      <c r="B16" s="49"/>
      <c r="C16" s="49"/>
      <c r="D16" s="49">
        <v>0.60969897752645563</v>
      </c>
      <c r="E16" s="49">
        <v>0.70426053298844005</v>
      </c>
      <c r="F16" s="49">
        <v>0.71070282904609439</v>
      </c>
      <c r="G16" s="49">
        <v>0.7110551473936656</v>
      </c>
      <c r="H16" s="49">
        <v>0.60254269737382626</v>
      </c>
      <c r="I16" s="49">
        <v>0.56386588935748849</v>
      </c>
      <c r="J16" s="49">
        <v>0.5307173216378186</v>
      </c>
      <c r="K16" s="49">
        <v>0.53161185562811075</v>
      </c>
      <c r="L16" s="49">
        <v>0.54561754038413379</v>
      </c>
      <c r="M16" s="49">
        <v>0.58346931111761868</v>
      </c>
      <c r="N16" s="49">
        <v>0.62239458230157763</v>
      </c>
      <c r="O16" s="49">
        <v>0.81439994563043616</v>
      </c>
      <c r="P16" s="49">
        <v>0.56324343190932624</v>
      </c>
      <c r="Q16" s="49">
        <v>0.50553227656358324</v>
      </c>
    </row>
    <row r="17" spans="1:17" x14ac:dyDescent="0.35">
      <c r="A17" s="3" t="s">
        <v>42</v>
      </c>
      <c r="B17" s="52" t="s">
        <v>17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x14ac:dyDescent="0.35">
      <c r="A18" s="9" t="s">
        <v>18</v>
      </c>
      <c r="B18" s="14"/>
      <c r="C18" s="14"/>
      <c r="D18" s="14">
        <v>126.61948885535823</v>
      </c>
      <c r="E18" s="14">
        <v>148.57319963454523</v>
      </c>
      <c r="F18" s="14">
        <v>149.92490123350092</v>
      </c>
      <c r="G18" s="14">
        <v>148.8685423707465</v>
      </c>
      <c r="H18" s="14">
        <v>129.32857938158688</v>
      </c>
      <c r="I18" s="14">
        <v>119.64774694795528</v>
      </c>
      <c r="J18" s="14">
        <v>123.40658376498145</v>
      </c>
      <c r="K18" s="14">
        <v>126.74390292476788</v>
      </c>
      <c r="L18" s="14">
        <v>131.29328302312589</v>
      </c>
      <c r="M18" s="14">
        <v>142.16588301062856</v>
      </c>
      <c r="N18" s="14">
        <v>151.94299912851548</v>
      </c>
      <c r="O18" s="14">
        <v>167.5805973026379</v>
      </c>
      <c r="P18" s="14">
        <v>162.77942569055423</v>
      </c>
      <c r="Q18" s="14">
        <v>132.19828011932009</v>
      </c>
    </row>
    <row r="19" spans="1:17" x14ac:dyDescent="0.35">
      <c r="A19" s="51" t="s">
        <v>98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</sheetData>
  <mergeCells count="4">
    <mergeCell ref="B5:Q5"/>
    <mergeCell ref="B9:Q9"/>
    <mergeCell ref="B13:Q13"/>
    <mergeCell ref="B17:Q17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showGridLines="0" zoomScale="91" zoomScaleNormal="91" workbookViewId="0">
      <selection activeCell="A36" sqref="A36"/>
    </sheetView>
  </sheetViews>
  <sheetFormatPr defaultColWidth="9.08984375" defaultRowHeight="14.5" x14ac:dyDescent="0.35"/>
  <cols>
    <col min="1" max="1" width="62" customWidth="1"/>
    <col min="2" max="2" width="55.36328125" customWidth="1"/>
    <col min="3" max="11" width="16.1796875" customWidth="1"/>
  </cols>
  <sheetData>
    <row r="1" spans="1:2" ht="70" customHeight="1" x14ac:dyDescent="0.35"/>
    <row r="2" spans="1:2" ht="26" x14ac:dyDescent="0.6">
      <c r="A2" s="2" t="s">
        <v>99</v>
      </c>
    </row>
    <row r="3" spans="1:2" ht="15.5" customHeight="1" x14ac:dyDescent="0.35">
      <c r="A3" s="1" t="s">
        <v>67</v>
      </c>
    </row>
    <row r="4" spans="1:2" x14ac:dyDescent="0.35">
      <c r="A4" s="3"/>
      <c r="B4" s="4" t="s">
        <v>95</v>
      </c>
    </row>
    <row r="5" spans="1:2" x14ac:dyDescent="0.35">
      <c r="A5" s="12" t="s">
        <v>42</v>
      </c>
      <c r="B5" s="4" t="s">
        <v>19</v>
      </c>
    </row>
    <row r="6" spans="1:2" x14ac:dyDescent="0.35">
      <c r="A6" s="26" t="s">
        <v>44</v>
      </c>
    </row>
    <row r="7" spans="1:2" x14ac:dyDescent="0.35">
      <c r="A7" s="8" t="s">
        <v>45</v>
      </c>
      <c r="B7" s="16">
        <v>13.852419663687765</v>
      </c>
    </row>
    <row r="8" spans="1:2" x14ac:dyDescent="0.35">
      <c r="A8" s="8" t="s">
        <v>46</v>
      </c>
      <c r="B8" s="16">
        <v>20.731408721015253</v>
      </c>
    </row>
    <row r="9" spans="1:2" x14ac:dyDescent="0.35">
      <c r="A9" s="8" t="s">
        <v>47</v>
      </c>
      <c r="B9" s="16">
        <v>19.338661064589619</v>
      </c>
    </row>
    <row r="10" spans="1:2" x14ac:dyDescent="0.35">
      <c r="A10" s="8" t="s">
        <v>48</v>
      </c>
      <c r="B10" s="16">
        <v>1.3637966324675987</v>
      </c>
    </row>
    <row r="11" spans="1:2" x14ac:dyDescent="0.35">
      <c r="A11" s="8" t="s">
        <v>49</v>
      </c>
      <c r="B11" s="16">
        <v>1.2860775384823215</v>
      </c>
    </row>
    <row r="12" spans="1:2" x14ac:dyDescent="0.35">
      <c r="A12" s="8" t="s">
        <v>50</v>
      </c>
      <c r="B12" s="16">
        <v>14.10396300025964</v>
      </c>
    </row>
    <row r="13" spans="1:2" x14ac:dyDescent="0.35">
      <c r="A13" s="8" t="s">
        <v>51</v>
      </c>
      <c r="B13" s="16">
        <v>2.2073282839702895</v>
      </c>
    </row>
    <row r="14" spans="1:2" x14ac:dyDescent="0.35">
      <c r="A14" s="8" t="s">
        <v>28</v>
      </c>
      <c r="B14" s="16">
        <v>2.112368062320344</v>
      </c>
    </row>
    <row r="15" spans="1:2" x14ac:dyDescent="0.35">
      <c r="A15" s="8" t="s">
        <v>52</v>
      </c>
      <c r="B15" s="16">
        <v>8.5660280006252325</v>
      </c>
    </row>
    <row r="16" spans="1:2" x14ac:dyDescent="0.35">
      <c r="A16" s="8" t="s">
        <v>53</v>
      </c>
      <c r="B16" s="16">
        <v>0.74150036209411407</v>
      </c>
    </row>
    <row r="17" spans="1:2" x14ac:dyDescent="0.35">
      <c r="A17" s="8" t="s">
        <v>54</v>
      </c>
      <c r="B17" s="16">
        <v>10.839473498752731</v>
      </c>
    </row>
    <row r="18" spans="1:2" x14ac:dyDescent="0.35">
      <c r="A18" s="8" t="s">
        <v>55</v>
      </c>
      <c r="B18" s="16">
        <v>7.5795334409511064</v>
      </c>
    </row>
    <row r="19" spans="1:2" x14ac:dyDescent="0.35">
      <c r="A19" s="8" t="s">
        <v>56</v>
      </c>
      <c r="B19" s="16">
        <v>6.6214106977955449</v>
      </c>
    </row>
    <row r="20" spans="1:2" x14ac:dyDescent="0.35">
      <c r="A20" s="8" t="s">
        <v>57</v>
      </c>
      <c r="B20" s="16">
        <v>14.795161073374135</v>
      </c>
    </row>
    <row r="21" spans="1:2" ht="15" customHeight="1" x14ac:dyDescent="0.35">
      <c r="A21" s="8" t="s">
        <v>58</v>
      </c>
      <c r="B21" s="16">
        <v>7.6383004342898371</v>
      </c>
    </row>
    <row r="22" spans="1:2" x14ac:dyDescent="0.35">
      <c r="A22" s="8" t="s">
        <v>59</v>
      </c>
      <c r="B22" s="16">
        <v>0.13813221506527668</v>
      </c>
    </row>
    <row r="23" spans="1:2" x14ac:dyDescent="0.35">
      <c r="A23" s="8" t="s">
        <v>60</v>
      </c>
      <c r="B23" s="16">
        <v>2.9156147090982635E-2</v>
      </c>
    </row>
    <row r="24" spans="1:2" x14ac:dyDescent="0.35">
      <c r="A24" s="8" t="s">
        <v>61</v>
      </c>
      <c r="B24" s="16">
        <v>0.25356128248826931</v>
      </c>
    </row>
    <row r="25" spans="1:2" x14ac:dyDescent="0.35">
      <c r="A25" s="7" t="s">
        <v>68</v>
      </c>
      <c r="B25" s="50">
        <v>132.19828011932006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showGridLines="0" zoomScale="91" zoomScaleNormal="91" workbookViewId="0">
      <selection activeCell="A2" sqref="A2"/>
    </sheetView>
  </sheetViews>
  <sheetFormatPr defaultRowHeight="14.5" x14ac:dyDescent="0.35"/>
  <cols>
    <col min="1" max="1" width="57.81640625" customWidth="1"/>
    <col min="2" max="2" width="59.7265625" customWidth="1"/>
    <col min="3" max="11" width="38.1796875" customWidth="1"/>
  </cols>
  <sheetData>
    <row r="1" spans="1:2" ht="66" customHeight="1" x14ac:dyDescent="0.35"/>
    <row r="2" spans="1:2" ht="26" x14ac:dyDescent="0.6">
      <c r="A2" s="2" t="str">
        <f>Consumption!A2</f>
        <v>WEST COAST</v>
      </c>
    </row>
    <row r="3" spans="1:2" ht="15.5" x14ac:dyDescent="0.35">
      <c r="A3" s="1" t="s">
        <v>67</v>
      </c>
    </row>
    <row r="4" spans="1:2" x14ac:dyDescent="0.35">
      <c r="A4" s="3"/>
      <c r="B4" s="4" t="s">
        <v>95</v>
      </c>
    </row>
    <row r="5" spans="1:2" x14ac:dyDescent="0.35">
      <c r="A5" s="3" t="s">
        <v>14</v>
      </c>
      <c r="B5" s="4" t="s">
        <v>19</v>
      </c>
    </row>
    <row r="6" spans="1:2" x14ac:dyDescent="0.35">
      <c r="A6" s="20" t="s">
        <v>36</v>
      </c>
      <c r="B6" s="8"/>
    </row>
    <row r="7" spans="1:2" x14ac:dyDescent="0.35">
      <c r="A7" s="21" t="s">
        <v>20</v>
      </c>
      <c r="B7" s="16">
        <v>6.9253895084734891</v>
      </c>
    </row>
    <row r="8" spans="1:2" x14ac:dyDescent="0.35">
      <c r="A8" s="21" t="s">
        <v>21</v>
      </c>
      <c r="B8" s="16">
        <v>0</v>
      </c>
    </row>
    <row r="9" spans="1:2" x14ac:dyDescent="0.35">
      <c r="A9" s="21" t="s">
        <v>22</v>
      </c>
      <c r="B9" s="16">
        <v>3.7006845238760562</v>
      </c>
    </row>
    <row r="10" spans="1:2" x14ac:dyDescent="0.35">
      <c r="A10" s="21" t="s">
        <v>37</v>
      </c>
      <c r="B10" s="16">
        <v>2.3826084879222735</v>
      </c>
    </row>
    <row r="11" spans="1:2" x14ac:dyDescent="0.35">
      <c r="A11" s="21" t="s">
        <v>23</v>
      </c>
      <c r="B11" s="16">
        <v>1.2782105262478372</v>
      </c>
    </row>
    <row r="12" spans="1:2" x14ac:dyDescent="0.35">
      <c r="A12" s="21" t="s">
        <v>24</v>
      </c>
      <c r="B12" s="16">
        <v>0.38118378223640947</v>
      </c>
    </row>
    <row r="13" spans="1:2" x14ac:dyDescent="0.35">
      <c r="A13" s="21" t="s">
        <v>25</v>
      </c>
      <c r="B13" s="16">
        <v>0.14821628726203059</v>
      </c>
    </row>
    <row r="14" spans="1:2" x14ac:dyDescent="0.35">
      <c r="A14" s="21" t="s">
        <v>26</v>
      </c>
      <c r="B14" s="16">
        <v>5.9322854465122141</v>
      </c>
    </row>
    <row r="15" spans="1:2" x14ac:dyDescent="0.35">
      <c r="A15" s="21" t="s">
        <v>27</v>
      </c>
      <c r="B15" s="16">
        <v>0.77491250413556823</v>
      </c>
    </row>
    <row r="16" spans="1:2" x14ac:dyDescent="0.35">
      <c r="A16" s="21" t="s">
        <v>28</v>
      </c>
      <c r="B16" s="16">
        <v>1.3047568410871062</v>
      </c>
    </row>
    <row r="17" spans="1:2" x14ac:dyDescent="0.35">
      <c r="A17" s="21" t="s">
        <v>29</v>
      </c>
      <c r="B17" s="16">
        <v>1.0765904268104747</v>
      </c>
    </row>
    <row r="18" spans="1:2" x14ac:dyDescent="0.35">
      <c r="A18" s="21" t="s">
        <v>30</v>
      </c>
      <c r="B18" s="16">
        <v>0</v>
      </c>
    </row>
    <row r="19" spans="1:2" x14ac:dyDescent="0.35">
      <c r="A19" s="21" t="s">
        <v>31</v>
      </c>
      <c r="B19" s="16">
        <v>0</v>
      </c>
    </row>
    <row r="20" spans="1:2" x14ac:dyDescent="0.35">
      <c r="A20" s="22" t="s">
        <v>38</v>
      </c>
      <c r="B20" s="17">
        <v>23.904838334563458</v>
      </c>
    </row>
    <row r="21" spans="1:2" ht="4.5" customHeight="1" x14ac:dyDescent="0.35">
      <c r="A21" s="23"/>
      <c r="B21" s="16"/>
    </row>
    <row r="22" spans="1:2" x14ac:dyDescent="0.35">
      <c r="A22" s="20" t="s">
        <v>39</v>
      </c>
      <c r="B22" s="16"/>
    </row>
    <row r="23" spans="1:2" x14ac:dyDescent="0.35">
      <c r="A23" s="21" t="s">
        <v>32</v>
      </c>
      <c r="B23" s="16">
        <v>0.19994402995976568</v>
      </c>
    </row>
    <row r="24" spans="1:2" x14ac:dyDescent="0.35">
      <c r="A24" s="21" t="s">
        <v>33</v>
      </c>
      <c r="B24" s="16">
        <v>2.9651758930531695</v>
      </c>
    </row>
    <row r="25" spans="1:2" x14ac:dyDescent="0.35">
      <c r="A25" s="21" t="s">
        <v>34</v>
      </c>
      <c r="B25" s="16">
        <v>0.26282560414120715</v>
      </c>
    </row>
    <row r="26" spans="1:2" x14ac:dyDescent="0.35">
      <c r="A26" s="22" t="s">
        <v>40</v>
      </c>
      <c r="B26" s="17">
        <v>3.4279455271541419</v>
      </c>
    </row>
    <row r="27" spans="1:2" ht="4.5" customHeight="1" x14ac:dyDescent="0.35">
      <c r="A27" s="23"/>
      <c r="B27" s="16"/>
    </row>
    <row r="28" spans="1:2" x14ac:dyDescent="0.35">
      <c r="A28" s="24" t="s">
        <v>35</v>
      </c>
      <c r="B28" s="17">
        <v>3.0727524403615551</v>
      </c>
    </row>
    <row r="29" spans="1:2" x14ac:dyDescent="0.35">
      <c r="A29" s="6" t="s">
        <v>41</v>
      </c>
      <c r="B29" s="18">
        <v>30.405536302079152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showGridLines="0" zoomScale="88" zoomScaleNormal="88" workbookViewId="0">
      <selection activeCell="A2" sqref="A2"/>
    </sheetView>
  </sheetViews>
  <sheetFormatPr defaultColWidth="9.08984375" defaultRowHeight="14.5" x14ac:dyDescent="0.35"/>
  <cols>
    <col min="1" max="1" width="68.08984375" customWidth="1"/>
    <col min="2" max="2" width="17.453125" customWidth="1"/>
    <col min="3" max="3" width="17" customWidth="1"/>
    <col min="4" max="4" width="14.453125" customWidth="1"/>
    <col min="5" max="11" width="33" customWidth="1"/>
  </cols>
  <sheetData>
    <row r="1" spans="1:4" ht="66.5" customHeight="1" x14ac:dyDescent="0.35"/>
    <row r="2" spans="1:4" ht="26" x14ac:dyDescent="0.6">
      <c r="A2" s="2" t="str">
        <f>GVA!A2</f>
        <v>WEST COAST</v>
      </c>
    </row>
    <row r="3" spans="1:4" ht="15.5" x14ac:dyDescent="0.35">
      <c r="A3" s="1" t="s">
        <v>67</v>
      </c>
    </row>
    <row r="4" spans="1:4" x14ac:dyDescent="0.35">
      <c r="A4" s="3"/>
      <c r="B4" s="52" t="s">
        <v>94</v>
      </c>
      <c r="C4" s="52"/>
      <c r="D4" s="52"/>
    </row>
    <row r="5" spans="1:4" x14ac:dyDescent="0.35">
      <c r="A5" s="3" t="s">
        <v>93</v>
      </c>
      <c r="B5" s="4" t="s">
        <v>83</v>
      </c>
      <c r="C5" s="4" t="s">
        <v>84</v>
      </c>
      <c r="D5" s="4" t="s">
        <v>0</v>
      </c>
    </row>
    <row r="6" spans="1:4" x14ac:dyDescent="0.35">
      <c r="A6" s="26" t="s">
        <v>62</v>
      </c>
      <c r="B6" s="15"/>
      <c r="C6" s="15"/>
      <c r="D6" s="15"/>
    </row>
    <row r="7" spans="1:4" x14ac:dyDescent="0.35">
      <c r="A7" s="13" t="s">
        <v>20</v>
      </c>
      <c r="B7" s="15">
        <v>0</v>
      </c>
      <c r="C7" s="15">
        <v>0</v>
      </c>
      <c r="D7" s="15">
        <v>0</v>
      </c>
    </row>
    <row r="8" spans="1:4" x14ac:dyDescent="0.35">
      <c r="A8" s="13" t="s">
        <v>22</v>
      </c>
      <c r="B8" s="15">
        <v>0</v>
      </c>
      <c r="C8" s="15">
        <v>0</v>
      </c>
      <c r="D8" s="15">
        <v>0</v>
      </c>
    </row>
    <row r="9" spans="1:4" x14ac:dyDescent="0.35">
      <c r="A9" s="13" t="s">
        <v>63</v>
      </c>
      <c r="B9" s="15">
        <v>0</v>
      </c>
      <c r="C9" s="15">
        <v>0</v>
      </c>
      <c r="D9" s="15">
        <v>0</v>
      </c>
    </row>
    <row r="10" spans="1:4" x14ac:dyDescent="0.35">
      <c r="A10" s="13" t="s">
        <v>23</v>
      </c>
      <c r="B10" s="15">
        <v>0</v>
      </c>
      <c r="C10" s="15">
        <v>0</v>
      </c>
      <c r="D10" s="15">
        <v>0</v>
      </c>
    </row>
    <row r="11" spans="1:4" x14ac:dyDescent="0.35">
      <c r="A11" s="13" t="s">
        <v>64</v>
      </c>
      <c r="B11" s="15">
        <v>6.1152267338847039</v>
      </c>
      <c r="C11" s="15">
        <v>0</v>
      </c>
      <c r="D11" s="15">
        <v>6.1152267338847039</v>
      </c>
    </row>
    <row r="12" spans="1:4" x14ac:dyDescent="0.35">
      <c r="A12" s="13" t="s">
        <v>26</v>
      </c>
      <c r="B12" s="15">
        <v>49.118294751547296</v>
      </c>
      <c r="C12" s="15">
        <v>45.843741768110817</v>
      </c>
      <c r="D12" s="15">
        <v>94.962036519658113</v>
      </c>
    </row>
    <row r="13" spans="1:4" x14ac:dyDescent="0.35">
      <c r="A13" s="13" t="s">
        <v>28</v>
      </c>
      <c r="B13" s="15">
        <v>14.461202281163416</v>
      </c>
      <c r="C13" s="15">
        <v>6.4272010138504072</v>
      </c>
      <c r="D13" s="15">
        <v>20.888403295013823</v>
      </c>
    </row>
    <row r="14" spans="1:4" x14ac:dyDescent="0.35">
      <c r="A14" s="13" t="s">
        <v>29</v>
      </c>
      <c r="B14" s="15">
        <v>20.79314009280505</v>
      </c>
      <c r="C14" s="15">
        <v>6.9310466976016833</v>
      </c>
      <c r="D14" s="15">
        <v>27.724186790406733</v>
      </c>
    </row>
    <row r="15" spans="1:4" x14ac:dyDescent="0.35">
      <c r="A15" s="13" t="s">
        <v>30</v>
      </c>
      <c r="B15" s="15">
        <v>0</v>
      </c>
      <c r="C15" s="15">
        <v>0.44107353185189252</v>
      </c>
      <c r="D15" s="15">
        <v>0.44107353185189252</v>
      </c>
    </row>
    <row r="16" spans="1:4" x14ac:dyDescent="0.35">
      <c r="A16" s="13" t="s">
        <v>31</v>
      </c>
      <c r="B16" s="15">
        <v>0</v>
      </c>
      <c r="C16" s="15">
        <v>2.4332070634033904</v>
      </c>
      <c r="D16" s="15">
        <v>2.4332070634033904</v>
      </c>
    </row>
    <row r="17" spans="1:4" x14ac:dyDescent="0.35">
      <c r="A17" s="13" t="s">
        <v>65</v>
      </c>
      <c r="B17" s="15">
        <v>22.101226176664618</v>
      </c>
      <c r="C17" s="15">
        <v>36.116637898451934</v>
      </c>
      <c r="D17" s="15">
        <v>58.217864075116552</v>
      </c>
    </row>
    <row r="18" spans="1:4" x14ac:dyDescent="0.35">
      <c r="A18" s="13" t="s">
        <v>34</v>
      </c>
      <c r="B18" s="15">
        <v>1.6548825782247283</v>
      </c>
      <c r="C18" s="15">
        <v>1.2181774534154246</v>
      </c>
      <c r="D18" s="15">
        <v>2.8730600316401529</v>
      </c>
    </row>
    <row r="19" spans="1:4" x14ac:dyDescent="0.35">
      <c r="A19" s="13" t="s">
        <v>35</v>
      </c>
      <c r="B19" s="15">
        <v>0</v>
      </c>
      <c r="C19" s="15">
        <v>16.255169447410424</v>
      </c>
      <c r="D19" s="15">
        <v>16.255169447410424</v>
      </c>
    </row>
    <row r="20" spans="1:4" x14ac:dyDescent="0.35">
      <c r="A20" s="19" t="s">
        <v>0</v>
      </c>
      <c r="B20" s="25">
        <v>114.2439726142898</v>
      </c>
      <c r="C20" s="25">
        <v>115.66625487409598</v>
      </c>
      <c r="D20" s="25">
        <v>229.91022748838577</v>
      </c>
    </row>
  </sheetData>
  <mergeCells count="1">
    <mergeCell ref="B4:D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3"/>
  <sheetViews>
    <sheetView showGridLines="0" tabSelected="1" zoomScale="89" zoomScaleNormal="89" workbookViewId="0">
      <selection activeCell="H34" sqref="H34"/>
    </sheetView>
  </sheetViews>
  <sheetFormatPr defaultColWidth="9.08984375" defaultRowHeight="14.5" x14ac:dyDescent="0.35"/>
  <cols>
    <col min="1" max="1" width="5.453125" customWidth="1"/>
    <col min="2" max="2" width="25.90625" customWidth="1"/>
    <col min="3" max="3" width="26" customWidth="1"/>
    <col min="4" max="4" width="22.453125" customWidth="1"/>
    <col min="5" max="5" width="23.36328125" customWidth="1"/>
    <col min="6" max="6" width="19.26953125" customWidth="1"/>
  </cols>
  <sheetData>
    <row r="1" spans="1:8" ht="69.5" customHeight="1" x14ac:dyDescent="0.35"/>
    <row r="2" spans="1:8" ht="26.25" customHeight="1" x14ac:dyDescent="0.5">
      <c r="A2" s="27" t="s">
        <v>92</v>
      </c>
    </row>
    <row r="3" spans="1:8" ht="42" customHeight="1" x14ac:dyDescent="0.35">
      <c r="A3" s="28"/>
      <c r="B3" s="29"/>
      <c r="C3" s="29" t="s">
        <v>69</v>
      </c>
      <c r="D3" s="29" t="s">
        <v>70</v>
      </c>
      <c r="E3" s="29" t="s">
        <v>71</v>
      </c>
      <c r="F3" s="30" t="s">
        <v>93</v>
      </c>
    </row>
    <row r="4" spans="1:8" x14ac:dyDescent="0.35">
      <c r="A4" s="31"/>
      <c r="B4" s="32"/>
      <c r="C4" s="33" t="s">
        <v>72</v>
      </c>
      <c r="D4" s="53" t="s">
        <v>73</v>
      </c>
      <c r="E4" s="53"/>
      <c r="F4" s="34" t="s">
        <v>74</v>
      </c>
    </row>
    <row r="5" spans="1:8" x14ac:dyDescent="0.35">
      <c r="A5" s="54" t="s">
        <v>11</v>
      </c>
      <c r="B5" s="35" t="s">
        <v>75</v>
      </c>
      <c r="C5" s="36">
        <v>340.98625943640542</v>
      </c>
      <c r="D5" s="36">
        <v>103.0627798946187</v>
      </c>
      <c r="E5" s="36">
        <v>115.40198359311789</v>
      </c>
      <c r="F5" s="37">
        <v>2.5197005157237116</v>
      </c>
      <c r="H5" s="38"/>
    </row>
    <row r="6" spans="1:8" x14ac:dyDescent="0.35">
      <c r="A6" s="55"/>
      <c r="B6" s="35" t="s">
        <v>76</v>
      </c>
      <c r="C6" s="36">
        <v>407.68192407521053</v>
      </c>
      <c r="D6" s="36">
        <v>151.02718533356278</v>
      </c>
      <c r="E6" s="36">
        <v>170.68248071288841</v>
      </c>
      <c r="F6" s="37">
        <v>3.0829179994379325</v>
      </c>
      <c r="H6" s="38"/>
    </row>
    <row r="7" spans="1:8" x14ac:dyDescent="0.35">
      <c r="A7" s="55"/>
      <c r="B7" s="46" t="s">
        <v>80</v>
      </c>
      <c r="C7" s="47">
        <v>132.19828011932009</v>
      </c>
      <c r="D7" s="47">
        <v>30.405536302079152</v>
      </c>
      <c r="E7" s="47">
        <v>33.232492988161496</v>
      </c>
      <c r="F7" s="48">
        <v>0.22991022748838577</v>
      </c>
      <c r="H7" s="38"/>
    </row>
    <row r="8" spans="1:8" x14ac:dyDescent="0.35">
      <c r="A8" s="55"/>
      <c r="B8" s="35" t="s">
        <v>77</v>
      </c>
      <c r="C8" s="36">
        <v>1620.7375688329259</v>
      </c>
      <c r="D8" s="36">
        <v>533.75481956080125</v>
      </c>
      <c r="E8" s="36">
        <v>575.7941867661043</v>
      </c>
      <c r="F8" s="37">
        <v>9.2386229549267718</v>
      </c>
      <c r="H8" s="38"/>
    </row>
    <row r="9" spans="1:8" x14ac:dyDescent="0.35">
      <c r="A9" s="55"/>
      <c r="B9" s="35" t="s">
        <v>78</v>
      </c>
      <c r="C9" s="36">
        <v>846.99596753613775</v>
      </c>
      <c r="D9" s="36">
        <v>283.44967890893804</v>
      </c>
      <c r="E9" s="36">
        <v>317.48885593972784</v>
      </c>
      <c r="F9" s="37">
        <v>4.3288483024231983</v>
      </c>
      <c r="H9" s="38"/>
    </row>
    <row r="10" spans="1:8" x14ac:dyDescent="0.35">
      <c r="A10" s="55"/>
      <c r="B10" s="39" t="s">
        <v>86</v>
      </c>
      <c r="C10" s="40">
        <v>1620.7375688329259</v>
      </c>
      <c r="D10" s="40">
        <v>103.0627798946187</v>
      </c>
      <c r="E10" s="40">
        <v>115.40198359311789</v>
      </c>
      <c r="F10" s="41">
        <v>2.5197005157237116</v>
      </c>
      <c r="H10" s="38"/>
    </row>
    <row r="11" spans="1:8" x14ac:dyDescent="0.35">
      <c r="A11" s="55"/>
      <c r="B11" s="39" t="s">
        <v>87</v>
      </c>
      <c r="C11" s="40">
        <v>1727.8624311670737</v>
      </c>
      <c r="D11" s="40">
        <v>998.63722010538118</v>
      </c>
      <c r="E11" s="40">
        <v>1097.1980164068821</v>
      </c>
      <c r="F11" s="41">
        <v>16.880299484276286</v>
      </c>
      <c r="H11" s="38"/>
    </row>
    <row r="12" spans="1:8" x14ac:dyDescent="0.35">
      <c r="A12" s="55"/>
      <c r="B12" s="39" t="s">
        <v>88</v>
      </c>
      <c r="C12" s="40" t="s">
        <v>96</v>
      </c>
      <c r="D12" s="40" t="s">
        <v>96</v>
      </c>
      <c r="E12" s="40" t="s">
        <v>96</v>
      </c>
      <c r="F12" s="41" t="s">
        <v>96</v>
      </c>
      <c r="H12" s="38"/>
    </row>
    <row r="13" spans="1:8" x14ac:dyDescent="0.35">
      <c r="A13" s="56"/>
      <c r="B13" s="42" t="s">
        <v>89</v>
      </c>
      <c r="C13" s="43">
        <v>3348.5999999999995</v>
      </c>
      <c r="D13" s="43">
        <v>1101.6999999999998</v>
      </c>
      <c r="E13" s="43">
        <v>1212.5999999999999</v>
      </c>
      <c r="F13" s="44">
        <v>19.399999999999999</v>
      </c>
      <c r="H13" s="38"/>
    </row>
    <row r="14" spans="1:8" x14ac:dyDescent="0.35">
      <c r="A14" s="55" t="s">
        <v>12</v>
      </c>
      <c r="B14" s="35" t="s">
        <v>75</v>
      </c>
      <c r="C14" s="36"/>
      <c r="D14" s="36">
        <v>61.82834159664003</v>
      </c>
      <c r="E14" s="36">
        <v>71.286547072074825</v>
      </c>
      <c r="F14" s="37">
        <v>0.92344630241148407</v>
      </c>
      <c r="H14" s="38"/>
    </row>
    <row r="15" spans="1:8" x14ac:dyDescent="0.35">
      <c r="A15" s="55"/>
      <c r="B15" s="35" t="s">
        <v>76</v>
      </c>
      <c r="C15" s="36"/>
      <c r="D15" s="36">
        <v>86.847901521151897</v>
      </c>
      <c r="E15" s="36">
        <v>99.974725943881154</v>
      </c>
      <c r="F15" s="37">
        <v>1.2878199089216666</v>
      </c>
      <c r="H15" s="38"/>
    </row>
    <row r="16" spans="1:8" x14ac:dyDescent="0.35">
      <c r="A16" s="55"/>
      <c r="B16" s="46" t="s">
        <v>80</v>
      </c>
      <c r="C16" s="47"/>
      <c r="D16" s="47">
        <v>18.121143155669238</v>
      </c>
      <c r="E16" s="47">
        <v>20.916857292713967</v>
      </c>
      <c r="F16" s="48">
        <v>0.27562204907519744</v>
      </c>
      <c r="H16" s="38"/>
    </row>
    <row r="17" spans="1:8" x14ac:dyDescent="0.35">
      <c r="A17" s="55"/>
      <c r="B17" s="35" t="s">
        <v>77</v>
      </c>
      <c r="C17" s="36"/>
      <c r="D17" s="36">
        <v>344.84008017405239</v>
      </c>
      <c r="E17" s="36">
        <v>397.54913187262366</v>
      </c>
      <c r="F17" s="37">
        <v>5.2044621089305023</v>
      </c>
      <c r="H17" s="38"/>
    </row>
    <row r="18" spans="1:8" x14ac:dyDescent="0.35">
      <c r="A18" s="55"/>
      <c r="B18" s="35" t="s">
        <v>78</v>
      </c>
      <c r="C18" s="36"/>
      <c r="D18" s="36">
        <v>179.31928705848793</v>
      </c>
      <c r="E18" s="36">
        <v>206.77390002714841</v>
      </c>
      <c r="F18" s="37">
        <v>2.5943834883967405</v>
      </c>
      <c r="H18" s="38"/>
    </row>
    <row r="19" spans="1:8" x14ac:dyDescent="0.35">
      <c r="A19" s="55"/>
      <c r="B19" s="39" t="s">
        <v>86</v>
      </c>
      <c r="C19" s="40"/>
      <c r="D19" s="40">
        <v>61.82834159664003</v>
      </c>
      <c r="E19" s="40">
        <v>71.286547072074825</v>
      </c>
      <c r="F19" s="41">
        <v>0.92344630241148407</v>
      </c>
      <c r="H19" s="38"/>
    </row>
    <row r="20" spans="1:8" x14ac:dyDescent="0.35">
      <c r="A20" s="55"/>
      <c r="B20" s="39" t="s">
        <v>87</v>
      </c>
      <c r="C20" s="40"/>
      <c r="D20" s="40">
        <v>629.12841190936149</v>
      </c>
      <c r="E20" s="40">
        <v>725.21461513636723</v>
      </c>
      <c r="F20" s="41">
        <v>9.3622875553241069</v>
      </c>
    </row>
    <row r="21" spans="1:8" x14ac:dyDescent="0.35">
      <c r="A21" s="55"/>
      <c r="B21" s="39" t="s">
        <v>88</v>
      </c>
      <c r="C21" s="40"/>
      <c r="D21" s="40">
        <v>503.44324649399834</v>
      </c>
      <c r="E21" s="40">
        <v>580.1988377915585</v>
      </c>
      <c r="F21" s="41">
        <v>7.6142661422644071</v>
      </c>
    </row>
    <row r="22" spans="1:8" x14ac:dyDescent="0.35">
      <c r="A22" s="56"/>
      <c r="B22" s="42" t="s">
        <v>90</v>
      </c>
      <c r="C22" s="43"/>
      <c r="D22" s="43">
        <v>1194.3999999999996</v>
      </c>
      <c r="E22" s="43">
        <v>1376.7000000000005</v>
      </c>
      <c r="F22" s="44">
        <v>17.899999999999999</v>
      </c>
    </row>
    <row r="23" spans="1:8" x14ac:dyDescent="0.35">
      <c r="A23" s="54" t="s">
        <v>13</v>
      </c>
      <c r="B23" s="35" t="s">
        <v>75</v>
      </c>
      <c r="C23" s="36">
        <v>340.98625943640542</v>
      </c>
      <c r="D23" s="36">
        <v>164.89112149125873</v>
      </c>
      <c r="E23" s="36">
        <v>186.68853066519273</v>
      </c>
      <c r="F23" s="37">
        <v>3.4431468181351956</v>
      </c>
    </row>
    <row r="24" spans="1:8" x14ac:dyDescent="0.35">
      <c r="A24" s="55"/>
      <c r="B24" s="35" t="s">
        <v>76</v>
      </c>
      <c r="C24" s="36">
        <v>407.68192407521053</v>
      </c>
      <c r="D24" s="36">
        <v>237.87508685471468</v>
      </c>
      <c r="E24" s="36">
        <v>270.65720665676957</v>
      </c>
      <c r="F24" s="37">
        <v>4.3707379083595992</v>
      </c>
    </row>
    <row r="25" spans="1:8" x14ac:dyDescent="0.35">
      <c r="A25" s="55"/>
      <c r="B25" s="46" t="s">
        <v>80</v>
      </c>
      <c r="C25" s="47">
        <v>132.19828011932009</v>
      </c>
      <c r="D25" s="47">
        <v>48.526679457748386</v>
      </c>
      <c r="E25" s="47">
        <v>54.149350280875467</v>
      </c>
      <c r="F25" s="48">
        <v>0.50553227656358324</v>
      </c>
    </row>
    <row r="26" spans="1:8" x14ac:dyDescent="0.35">
      <c r="A26" s="55"/>
      <c r="B26" s="35" t="s">
        <v>77</v>
      </c>
      <c r="C26" s="36">
        <v>1620.7375688329259</v>
      </c>
      <c r="D26" s="36">
        <v>878.5948997348537</v>
      </c>
      <c r="E26" s="36">
        <v>973.34331863872796</v>
      </c>
      <c r="F26" s="37">
        <v>14.443085063857275</v>
      </c>
    </row>
    <row r="27" spans="1:8" x14ac:dyDescent="0.35">
      <c r="A27" s="55"/>
      <c r="B27" s="35" t="s">
        <v>78</v>
      </c>
      <c r="C27" s="36">
        <v>846.99596753613775</v>
      </c>
      <c r="D27" s="36">
        <v>462.76896596742597</v>
      </c>
      <c r="E27" s="36">
        <v>524.26275596687628</v>
      </c>
      <c r="F27" s="37">
        <v>6.9232317908199388</v>
      </c>
    </row>
    <row r="28" spans="1:8" x14ac:dyDescent="0.35">
      <c r="A28" s="55"/>
      <c r="B28" s="39" t="s">
        <v>86</v>
      </c>
      <c r="C28" s="40">
        <v>1620.7375688329259</v>
      </c>
      <c r="D28" s="40">
        <v>164.89112149125873</v>
      </c>
      <c r="E28" s="40">
        <v>186.68853066519273</v>
      </c>
      <c r="F28" s="41">
        <v>3.4431468181351956</v>
      </c>
    </row>
    <row r="29" spans="1:8" x14ac:dyDescent="0.35">
      <c r="A29" s="55"/>
      <c r="B29" s="39" t="s">
        <v>87</v>
      </c>
      <c r="C29" s="40">
        <v>1727.8624311670737</v>
      </c>
      <c r="D29" s="40">
        <v>1627.7656320147426</v>
      </c>
      <c r="E29" s="40">
        <v>1822.4126315432493</v>
      </c>
      <c r="F29" s="41">
        <v>26.242587039600394</v>
      </c>
    </row>
    <row r="30" spans="1:8" x14ac:dyDescent="0.35">
      <c r="A30" s="55"/>
      <c r="B30" s="39" t="s">
        <v>88</v>
      </c>
      <c r="C30" s="40" t="s">
        <v>96</v>
      </c>
      <c r="D30" s="40">
        <v>503.44324649399834</v>
      </c>
      <c r="E30" s="40">
        <v>580.1988377915585</v>
      </c>
      <c r="F30" s="41">
        <v>7.6142661422644071</v>
      </c>
    </row>
    <row r="31" spans="1:8" x14ac:dyDescent="0.35">
      <c r="A31" s="56"/>
      <c r="B31" s="42" t="s">
        <v>91</v>
      </c>
      <c r="C31" s="43">
        <v>3348.5999999999995</v>
      </c>
      <c r="D31" s="43">
        <v>2296.0999999999995</v>
      </c>
      <c r="E31" s="43">
        <v>2589.3000000000006</v>
      </c>
      <c r="F31" s="44">
        <v>37.299999999999997</v>
      </c>
    </row>
    <row r="32" spans="1:8" x14ac:dyDescent="0.35">
      <c r="A32" s="45" t="s">
        <v>81</v>
      </c>
    </row>
    <row r="33" spans="1:1" x14ac:dyDescent="0.35">
      <c r="A33" s="45"/>
    </row>
  </sheetData>
  <mergeCells count="4">
    <mergeCell ref="D4:E4"/>
    <mergeCell ref="A5:A13"/>
    <mergeCell ref="A14:A22"/>
    <mergeCell ref="A23:A31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perational-Document-BS" ma:contentTypeID="0x01010004862C10171BD149BCA86DC4F354848008003B505740C73B8A42ADB48B384F3DD9CF" ma:contentTypeVersion="57" ma:contentTypeDescription="" ma:contentTypeScope="" ma:versionID="c41ba6862d788340cfee2f549c95bb4a">
  <xsd:schema xmlns:xsd="http://www.w3.org/2001/XMLSchema" xmlns:xs="http://www.w3.org/2001/XMLSchema" xmlns:p="http://schemas.microsoft.com/office/2006/metadata/properties" xmlns:ns2="2124141f-bf93-4eca-8662-34a4511e35c8" xmlns:ns3="52d2b1bf-f310-45e2-aba7-632ee969a559" targetNamespace="http://schemas.microsoft.com/office/2006/metadata/properties" ma:root="true" ma:fieldsID="50fea439981b044a282bfe2b6b4145f8" ns2:_="" ns3:_="">
    <xsd:import namespace="2124141f-bf93-4eca-8662-34a4511e35c8"/>
    <xsd:import namespace="52d2b1bf-f310-45e2-aba7-632ee969a559"/>
    <xsd:element name="properties">
      <xsd:complexType>
        <xsd:sequence>
          <xsd:element name="documentManagement">
            <xsd:complexType>
              <xsd:all>
                <xsd:element ref="ns2:Operational-Doc-Desc" minOccurs="0"/>
                <xsd:element ref="ns2:Operational-Site-Doc-URL" minOccurs="0"/>
                <xsd:element ref="ns2:nf7721a2bf6741678a34670e75d66499" minOccurs="0"/>
                <xsd:element ref="ns2:TaxCatchAll" minOccurs="0"/>
                <xsd:element ref="ns2:TaxCatchAllLabel" minOccurs="0"/>
                <xsd:element ref="ns2:Tradestart-Acces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4141f-bf93-4eca-8662-34a4511e35c8" elementFormDefault="qualified">
    <xsd:import namespace="http://schemas.microsoft.com/office/2006/documentManagement/types"/>
    <xsd:import namespace="http://schemas.microsoft.com/office/infopath/2007/PartnerControls"/>
    <xsd:element name="Operational-Doc-Desc" ma:index="8" nillable="true" ma:displayName="Operational Description" ma:internalName="Operational_x002d_Doc_x002d_Desc" ma:readOnly="false">
      <xsd:simpleType>
        <xsd:restriction base="dms:Note">
          <xsd:maxLength value="255"/>
        </xsd:restriction>
      </xsd:simpleType>
    </xsd:element>
    <xsd:element name="Operational-Site-Doc-URL" ma:index="9" nillable="true" ma:displayName="Operational-Site-Doc-URL" ma:description="This column will store which site the document belongs to and using this information we can do routing on Record Centre" ma:hidden="true" ma:internalName="Operational_x002d_Site_x002d_Doc_x002d_URL" ma:readOnly="false">
      <xsd:simpleType>
        <xsd:restriction base="dms:Text">
          <xsd:maxLength value="255"/>
        </xsd:restriction>
      </xsd:simpleType>
    </xsd:element>
    <xsd:element name="nf7721a2bf6741678a34670e75d66499" ma:index="10" nillable="true" ma:taxonomy="true" ma:internalName="nf7721a2bf6741678a34670e75d66499" ma:taxonomyFieldName="Protective_x0020_Markings" ma:displayName="Protective Markings" ma:default="" ma:fieldId="{7f7721a2-bf67-4167-8a34-670e75d66499}" ma:sspId="66d92cf1-08e1-41e5-92d3-0cdcdb1e2433" ma:termSetId="093f376a-84bf-4617-8e0b-bd9905d3846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28efd44-0473-4dbe-bbaf-6d90c8279169}" ma:internalName="TaxCatchAll" ma:showField="CatchAllData" ma:web="52d2b1bf-f310-45e2-aba7-632ee969a5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28efd44-0473-4dbe-bbaf-6d90c8279169}" ma:internalName="TaxCatchAllLabel" ma:readOnly="true" ma:showField="CatchAllDataLabel" ma:web="52d2b1bf-f310-45e2-aba7-632ee969a5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adestart-Access" ma:index="14" nillable="true" ma:displayName="Tradestart-Access" ma:default="1" ma:internalName="Tradestart_x002d_Acc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d2b1bf-f310-45e2-aba7-632ee969a559" elementFormDefault="qualified">
    <xsd:import namespace="http://schemas.microsoft.com/office/2006/documentManagement/types"/>
    <xsd:import namespace="http://schemas.microsoft.com/office/infopath/2007/PartnerControls"/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66d92cf1-08e1-41e5-92d3-0cdcdb1e2433" ContentTypeId="0x01010004862C10171BD149BCA86DC4F354848008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f7721a2bf6741678a34670e75d66499 xmlns="2124141f-bf93-4eca-8662-34a4511e35c8">
      <Terms xmlns="http://schemas.microsoft.com/office/infopath/2007/PartnerControls"/>
    </nf7721a2bf6741678a34670e75d66499>
    <Operational-Site-Doc-URL xmlns="2124141f-bf93-4eca-8662-34a4511e35c8" xsi:nil="true"/>
    <Tradestart-Access xmlns="2124141f-bf93-4eca-8662-34a4511e35c8">true</Tradestart-Access>
    <TaxCatchAll xmlns="2124141f-bf93-4eca-8662-34a4511e35c8"/>
    <Operational-Doc-Desc xmlns="2124141f-bf93-4eca-8662-34a4511e35c8" xsi:nil="true"/>
    <_dlc_DocId xmlns="52d2b1bf-f310-45e2-aba7-632ee969a559">HUB02-358-16089</_dlc_DocId>
    <_dlc_DocIdUrl xmlns="52d2b1bf-f310-45e2-aba7-632ee969a559">
      <Url>http://thehub/ws/co/sra/_layouts/15/DocIdRedir.aspx?ID=HUB02-358-16089</Url>
      <Description>HUB02-358-16089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756ADE-0136-49CD-AA4F-60E173BBF37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8480F75-4D68-4A6E-908E-ACB38FE3FF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4141f-bf93-4eca-8662-34a4511e35c8"/>
    <ds:schemaRef ds:uri="52d2b1bf-f310-45e2-aba7-632ee969a5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083124-FE31-4AC7-8A8C-BDF22E4FABA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94B608B-F6FF-4BCD-94D0-9370F61B3DC4}">
  <ds:schemaRefs>
    <ds:schemaRef ds:uri="2124141f-bf93-4eca-8662-34a4511e35c8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52d2b1bf-f310-45e2-aba7-632ee969a559"/>
    <ds:schemaRef ds:uri="http://schemas.microsoft.com/office/2006/metadata/properties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E3EDAC3B-2157-45B3-AF62-57A16E1AF3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Regional Summary</vt:lpstr>
      <vt:lpstr>Consumption</vt:lpstr>
      <vt:lpstr>GVA</vt:lpstr>
      <vt:lpstr>Filled jobs</vt:lpstr>
      <vt:lpstr>State Summary</vt:lpstr>
    </vt:vector>
  </TitlesOfParts>
  <Company>Austrade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Kristen-Corrie (Canberra)</dc:creator>
  <cp:lastModifiedBy>Jai-Kookana [Sydney]</cp:lastModifiedBy>
  <cp:lastPrinted>2018-05-03T05:26:51Z</cp:lastPrinted>
  <dcterms:created xsi:type="dcterms:W3CDTF">2018-05-03T01:16:43Z</dcterms:created>
  <dcterms:modified xsi:type="dcterms:W3CDTF">2023-06-02T02:04:15Z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0x01010004862C10171BD149BCA86DC4F354848008003B505740C73B8A42ADB48B384F3DD9CF</vt:lpwstr>
  </property>
  <property fmtid="{D5CDD505-2E9C-101B-9397-08002B2CF9AE}" pid="3" name="Protective Markings">
    <vt:lpwstr/>
  </property>
  <property fmtid="{D5CDD505-2E9C-101B-9397-08002B2CF9AE}" pid="4" name="_dlc_DocIdItemGuid">
    <vt:lpwstr>a18064af-908b-4633-b01e-03936b3db7c5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{e490e292-7c81-45dc-a851-e2a8c98ec7ab}</vt:lpwstr>
  </property>
  <property fmtid="{D5CDD505-2E9C-101B-9397-08002B2CF9AE}" pid="7" name="RecordPoint_ActiveItemListId">
    <vt:lpwstr>{cd2fd0bf-0e6b-4105-8fe9-bd505615a13a}</vt:lpwstr>
  </property>
  <property fmtid="{D5CDD505-2E9C-101B-9397-08002B2CF9AE}" pid="8" name="RecordPoint_ActiveItemUniqueId">
    <vt:lpwstr>{ff54bc67-9989-43e4-ade1-31b15335c781}</vt:lpwstr>
  </property>
  <property fmtid="{D5CDD505-2E9C-101B-9397-08002B2CF9AE}" pid="9" name="RecordPoint_ActiveItemWebId">
    <vt:lpwstr>{8f739a44-abc1-47d2-8a05-24b2b7c0ea4a}</vt:lpwstr>
  </property>
  <property fmtid="{D5CDD505-2E9C-101B-9397-08002B2CF9AE}" pid="10" name="RecordPoint_RecordNumberSubmitted">
    <vt:lpwstr>R0000955244</vt:lpwstr>
  </property>
  <property fmtid="{D5CDD505-2E9C-101B-9397-08002B2CF9AE}" pid="11" name="RecordPoint_SubmissionCompleted">
    <vt:lpwstr>2021-04-29T14:25:57.8844157+10:00</vt:lpwstr>
  </property>
  <property fmtid="{D5CDD505-2E9C-101B-9397-08002B2CF9AE}" pid="12" name="RecordPoint_SubmissionDate">
    <vt:lpwstr/>
  </property>
  <property fmtid="{D5CDD505-2E9C-101B-9397-08002B2CF9AE}" pid="13" name="RecordPoint_ActiveItemMoved">
    <vt:lpwstr/>
  </property>
  <property fmtid="{D5CDD505-2E9C-101B-9397-08002B2CF9AE}" pid="14" name="RecordPoint_RecordFormat">
    <vt:lpwstr/>
  </property>
  <property fmtid="{D5CDD505-2E9C-101B-9397-08002B2CF9AE}" pid="15" name="Record ID">
    <vt:lpwstr>R0000955244</vt:lpwstr>
  </property>
</Properties>
</file>