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8_{604BB29A-AE29-41AE-8D1D-9DCE4310A7C1}" xr6:coauthVersionLast="47" xr6:coauthVersionMax="47" xr10:uidLastSave="{00000000-0000-0000-0000-000000000000}"/>
  <bookViews>
    <workbookView xWindow="2280" yWindow="150" windowWidth="18960" windowHeight="20680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 l="1"/>
  <c r="A2" i="8"/>
</calcChain>
</file>

<file path=xl/sharedStrings.xml><?xml version="1.0" encoding="utf-8"?>
<sst xmlns="http://schemas.openxmlformats.org/spreadsheetml/2006/main" count="151" uniqueCount="98">
  <si>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</si>
  <si>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</si>
  <si>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</si>
  <si>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</si>
  <si>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</si>
  <si>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</si>
  <si>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</si>
  <si>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</si>
  <si>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</si>
  <si>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</si>
  <si>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</si>
  <si>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</si>
  <si>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</si>
  <si>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</si>
  <si>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</si>
  <si>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</si>
  <si>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</si>
  <si>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</si>
  <si>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</si>
  <si>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</si>
  <si>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</si>
  <si>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</si>
  <si>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</si>
  <si>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</si>
  <si>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</si>
  <si>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</si>
  <si>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</si>
  <si>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</si>
  <si>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</si>
  <si>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</si>
  <si>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</si>
  <si>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</si>
  <si>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</si>
  <si>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</si>
  <si>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</si>
  <si>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</si>
  <si>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</si>
  <si>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</si>
  <si>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</si>
  <si>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</si>
  <si>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</si>
  <si>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</si>
  <si>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</si>
  <si>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</si>
  <si>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</si>
  <si>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</si>
  <si>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</si>
  <si>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</si>
  <si>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</si>
  <si>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</si>
  <si>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</si>
  <si>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</si>
  <si>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</si>
  <si>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</si>
  <si>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</si>
  <si>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</si>
  <si>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</si>
  <si>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</si>
  <si>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</si>
  <si>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</si>
  <si>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</si>
  <si>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</si>
  <si>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</si>
  <si>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</si>
  <si>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</si>
  <si>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</si>
  <si>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</si>
  <si>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TASMANIA</t>
  </si>
  <si>
    <t>Direct tourism consumption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</si>
  <si>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</si>
  <si>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</si>
  <si>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</si>
  <si>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</si>
  <si>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</si>
  <si>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</si>
  <si>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</si>
  <si>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</si>
  <si>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Hobart and the South</t>
  </si>
  <si>
    <t>Launceston and the North</t>
  </si>
  <si>
    <t>2018–19</t>
  </si>
  <si>
    <t>West Coast</t>
  </si>
  <si>
    <t>* Note: the sum of regions may not add to total due to rounding.</t>
  </si>
  <si>
    <t>2019–20</t>
  </si>
  <si>
    <t>Full -time</t>
  </si>
  <si>
    <t>Part-time</t>
  </si>
  <si>
    <t>2020–21</t>
  </si>
  <si>
    <t>Capital city Tasmania</t>
  </si>
  <si>
    <t>Regional Tasmania</t>
  </si>
  <si>
    <t>Rest of Australia (Tasmania)</t>
  </si>
  <si>
    <t>Total direct contribution Tasmania</t>
  </si>
  <si>
    <t>Total indirect contribution Tasmania</t>
  </si>
  <si>
    <t>Total contribution Tasmania</t>
  </si>
  <si>
    <t>TASMANIA, 2021–22*</t>
  </si>
  <si>
    <t>Filled jobs</t>
  </si>
  <si>
    <t>2021–22 (NUMBER)</t>
  </si>
  <si>
    <t>2021–22</t>
  </si>
  <si>
    <t>-</t>
  </si>
  <si>
    <t>NORTH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</si>
</sst>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3">
      <alignment horizontal="left" vertical="center" indent="1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1" fillId="2" borderId="0" xfId="0" applyFont="1" applyFill="1"/>
    <xf numFmtId="0" fontId="12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3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169" fontId="11" fillId="2" borderId="0" xfId="6" applyNumberFormat="1" applyFont="1" applyFill="1"/>
    <xf numFmtId="0" fontId="5" fillId="0" borderId="6" xfId="0" applyFont="1" applyBorder="1" applyAlignment="1">
      <alignment vertical="center"/>
    </xf>
    <xf numFmtId="0" fontId="17" fillId="0" borderId="0" xfId="0" applyFont="1"/>
    <xf numFmtId="0" fontId="18" fillId="2" borderId="7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/>
    <xf numFmtId="0" fontId="19" fillId="6" borderId="10" xfId="0" applyFont="1" applyFill="1" applyBorder="1" applyAlignment="1">
      <alignment horizontal="left" vertical="center" indent="1"/>
    </xf>
    <xf numFmtId="0" fontId="19" fillId="6" borderId="10" xfId="0" applyFont="1" applyFill="1" applyBorder="1" applyAlignment="1">
      <alignment vertical="center"/>
    </xf>
    <xf numFmtId="0" fontId="19" fillId="6" borderId="11" xfId="0" quotePrefix="1" applyFont="1" applyFill="1" applyBorder="1" applyAlignment="1">
      <alignment horizontal="center" vertical="center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3" fillId="8" borderId="15" xfId="0" applyFont="1" applyFill="1" applyBorder="1"/>
    <xf numFmtId="3" fontId="23" fillId="8" borderId="15" xfId="0" applyNumberFormat="1" applyFont="1" applyFill="1" applyBorder="1" applyAlignment="1">
      <alignment horizontal="right"/>
    </xf>
    <xf numFmtId="168" fontId="23" fillId="8" borderId="15" xfId="0" applyNumberFormat="1" applyFont="1" applyFill="1" applyBorder="1" applyAlignment="1">
      <alignment horizontal="right"/>
    </xf>
    <xf numFmtId="0" fontId="23" fillId="6" borderId="15" xfId="0" applyFont="1" applyFill="1" applyBorder="1"/>
    <xf numFmtId="3" fontId="23" fillId="6" borderId="15" xfId="0" applyNumberFormat="1" applyFont="1" applyFill="1" applyBorder="1" applyAlignment="1">
      <alignment horizontal="right"/>
    </xf>
    <xf numFmtId="168" fontId="23" fillId="6" borderId="15" xfId="0" applyNumberFormat="1" applyFont="1" applyFill="1" applyBorder="1" applyAlignment="1">
      <alignment horizontal="right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2" xfId="0" applyNumberFormat="1" applyBorder="1" applyAlignment="1">
      <alignment horizontal="right" vertical="center"/>
    </xf>
    <xf numFmtId="168" fontId="4" fillId="2" borderId="0" xfId="6" applyNumberFormat="1" applyFont="1" applyFill="1" applyBorder="1" applyAlignment="1">
      <alignment vertical="center"/>
    </xf>
    <xf numFmtId="168" fontId="0" fillId="0" borderId="0" xfId="0" applyNumberFormat="1"/>
    <xf numFmtId="3" fontId="0" fillId="0" borderId="0" xfId="0" applyNumberFormat="1"/>
    <xf numFmtId="0" fontId="4" fillId="4" borderId="0" xfId="0" applyFont="1" applyFill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18" fillId="0" borderId="16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497896</xdr:colOff>
      <xdr:row>1</xdr:row>
      <xdr:rowOff>40811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CDDF0-CE7D-4A72-806E-558D80B8D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19544" cy="135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13956</xdr:colOff>
      <xdr:row>0</xdr:row>
      <xdr:rowOff>841289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4EB683-6855-4ECF-86F1-8B75310CC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3926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B7156-3ACF-4E05-9FC4-1D2315EC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37507</xdr:colOff>
      <xdr:row>0</xdr:row>
      <xdr:rowOff>841289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124DFB-07CC-4DCE-AC9C-E158DD1E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5666</xdr:colOff>
      <xdr:row>0</xdr:row>
      <xdr:rowOff>877584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3E150-06A7-47C5-923A-28A9BBBB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567464" cy="877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showGridLines="0" zoomScale="88" zoomScaleNormal="88" workbookViewId="0">
      <selection activeCell="B18" sqref="B18:Q18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7" ht="103.5" customHeight="1" x14ac:dyDescent="0.35"/>
    <row r="2" spans="1:17" ht="26" x14ac:dyDescent="0.6">
      <c r="A2" s="2" t="s">
        <v>97</v>
      </c>
    </row>
    <row r="3" spans="1:17" ht="15.5" x14ac:dyDescent="0.35">
      <c r="A3" s="1" t="s">
        <v>67</v>
      </c>
    </row>
    <row r="4" spans="1:17" x14ac:dyDescent="0.35">
      <c r="A4" s="3"/>
      <c r="B4" s="4" t="s">
        <v>16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66</v>
      </c>
      <c r="N4" s="4" t="s">
        <v>79</v>
      </c>
      <c r="O4" s="4" t="s">
        <v>82</v>
      </c>
      <c r="P4" s="4" t="s">
        <v>85</v>
      </c>
      <c r="Q4" s="4" t="s">
        <v>95</v>
      </c>
    </row>
    <row r="5" spans="1:17" x14ac:dyDescent="0.35">
      <c r="A5" s="3" t="s">
        <v>14</v>
      </c>
      <c r="B5" s="54" t="s"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x14ac:dyDescent="0.35">
      <c r="A6" s="11" t="s">
        <v>11</v>
      </c>
      <c r="B6" s="15">
        <v>138.09395529657797</v>
      </c>
      <c r="C6" s="15">
        <v>152.79712207631005</v>
      </c>
      <c r="D6" s="15">
        <v>158.87462858842571</v>
      </c>
      <c r="E6" s="15">
        <v>171.3255405003562</v>
      </c>
      <c r="F6" s="15">
        <v>166.84967364756957</v>
      </c>
      <c r="G6" s="15">
        <v>178.11837071869854</v>
      </c>
      <c r="H6" s="15">
        <v>167.7404617984302</v>
      </c>
      <c r="I6" s="15">
        <v>199.47032968373708</v>
      </c>
      <c r="J6" s="15">
        <v>195.41578856794251</v>
      </c>
      <c r="K6" s="15">
        <v>202.48358674495424</v>
      </c>
      <c r="L6" s="15">
        <v>221.42323282725974</v>
      </c>
      <c r="M6" s="15">
        <v>247.67692654862677</v>
      </c>
      <c r="N6" s="15">
        <v>247.69821780151511</v>
      </c>
      <c r="O6" s="15">
        <v>226.42758220823831</v>
      </c>
      <c r="P6" s="53">
        <v>116.72558705223271</v>
      </c>
      <c r="Q6" s="53">
        <v>151.02718533356278</v>
      </c>
    </row>
    <row r="7" spans="1:17" x14ac:dyDescent="0.35">
      <c r="A7" s="11" t="s">
        <v>12</v>
      </c>
      <c r="B7" s="15">
        <v>69.044048555883435</v>
      </c>
      <c r="C7" s="15">
        <v>78.71211642410789</v>
      </c>
      <c r="D7" s="15">
        <v>80.18992325335519</v>
      </c>
      <c r="E7" s="15">
        <v>86.823881709491275</v>
      </c>
      <c r="F7" s="15">
        <v>83.527919885757228</v>
      </c>
      <c r="G7" s="15">
        <v>91.210626678176141</v>
      </c>
      <c r="H7" s="15">
        <v>82.598894284889894</v>
      </c>
      <c r="I7" s="15">
        <v>104.76994922842492</v>
      </c>
      <c r="J7" s="15">
        <v>100.33154523963751</v>
      </c>
      <c r="K7" s="15">
        <v>103.22597351388752</v>
      </c>
      <c r="L7" s="15">
        <v>108.56222642929848</v>
      </c>
      <c r="M7" s="15">
        <v>129.08536026042293</v>
      </c>
      <c r="N7" s="15">
        <v>121.27511509448738</v>
      </c>
      <c r="O7" s="15">
        <v>117.72092697977705</v>
      </c>
      <c r="P7" s="53">
        <v>74.497892771172701</v>
      </c>
      <c r="Q7" s="53">
        <v>86.847901521151897</v>
      </c>
    </row>
    <row r="8" spans="1:17" x14ac:dyDescent="0.35">
      <c r="A8" s="12" t="s">
        <v>13</v>
      </c>
      <c r="B8" s="15">
        <v>207.1380038524614</v>
      </c>
      <c r="C8" s="15">
        <v>231.50923850041795</v>
      </c>
      <c r="D8" s="15">
        <v>239.06455184178088</v>
      </c>
      <c r="E8" s="15">
        <v>258.14942220984744</v>
      </c>
      <c r="F8" s="15">
        <v>250.3775935333268</v>
      </c>
      <c r="G8" s="15">
        <v>269.32899739687468</v>
      </c>
      <c r="H8" s="15">
        <v>250.3393560833201</v>
      </c>
      <c r="I8" s="15">
        <v>304.24027891216201</v>
      </c>
      <c r="J8" s="15">
        <v>295.74733380758005</v>
      </c>
      <c r="K8" s="15">
        <v>305.70956025884175</v>
      </c>
      <c r="L8" s="15">
        <v>329.98545925655822</v>
      </c>
      <c r="M8" s="15">
        <v>376.76228680904967</v>
      </c>
      <c r="N8" s="15">
        <v>368.97333289600249</v>
      </c>
      <c r="O8" s="15">
        <v>344.14850918801534</v>
      </c>
      <c r="P8" s="53">
        <v>191.2234798234054</v>
      </c>
      <c r="Q8" s="53">
        <v>237.87508685471468</v>
      </c>
    </row>
    <row r="9" spans="1:17" x14ac:dyDescent="0.35">
      <c r="A9" s="3" t="s">
        <v>43</v>
      </c>
      <c r="B9" s="54" t="s"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</row>
    <row r="10" spans="1:17" x14ac:dyDescent="0.35">
      <c r="A10" s="11" t="s">
        <v>11</v>
      </c>
      <c r="B10" s="15">
        <v>155.09530577194414</v>
      </c>
      <c r="C10" s="15">
        <v>170.41273689740001</v>
      </c>
      <c r="D10" s="15">
        <v>175.24180440865254</v>
      </c>
      <c r="E10" s="15">
        <v>189.8159384061515</v>
      </c>
      <c r="F10" s="15">
        <v>182.61639685908307</v>
      </c>
      <c r="G10" s="15">
        <v>195.34325631295826</v>
      </c>
      <c r="H10" s="15">
        <v>186.35802575275966</v>
      </c>
      <c r="I10" s="15">
        <v>220.36692599073808</v>
      </c>
      <c r="J10" s="15">
        <v>216.21672550609154</v>
      </c>
      <c r="K10" s="15">
        <v>225.25392441104722</v>
      </c>
      <c r="L10" s="15">
        <v>249.15508618273503</v>
      </c>
      <c r="M10" s="15">
        <v>277.87968013679972</v>
      </c>
      <c r="N10" s="15">
        <v>279.01971218901775</v>
      </c>
      <c r="O10" s="15">
        <v>250.67158969048</v>
      </c>
      <c r="P10" s="53">
        <v>128.77868088113999</v>
      </c>
      <c r="Q10" s="53">
        <v>170.68248071288841</v>
      </c>
    </row>
    <row r="11" spans="1:17" x14ac:dyDescent="0.35">
      <c r="A11" s="11" t="s">
        <v>12</v>
      </c>
      <c r="B11" s="15">
        <v>79.487030171601887</v>
      </c>
      <c r="C11" s="15">
        <v>90.827064091437137</v>
      </c>
      <c r="D11" s="15">
        <v>92.585644319516717</v>
      </c>
      <c r="E11" s="15">
        <v>99.692901499507968</v>
      </c>
      <c r="F11" s="15">
        <v>95.666509484845193</v>
      </c>
      <c r="G11" s="15">
        <v>103.85634033984994</v>
      </c>
      <c r="H11" s="15">
        <v>93.731333270880441</v>
      </c>
      <c r="I11" s="15">
        <v>118.82323803407697</v>
      </c>
      <c r="J11" s="15">
        <v>114.2715589217306</v>
      </c>
      <c r="K11" s="15">
        <v>117.4172621323542</v>
      </c>
      <c r="L11" s="15">
        <v>122.5374598812335</v>
      </c>
      <c r="M11" s="15">
        <v>146.43813634104549</v>
      </c>
      <c r="N11" s="15">
        <v>137.24653328818385</v>
      </c>
      <c r="O11" s="15">
        <v>132.73043121778301</v>
      </c>
      <c r="P11" s="53">
        <v>85.951933000171721</v>
      </c>
      <c r="Q11" s="53">
        <v>99.974725943881154</v>
      </c>
    </row>
    <row r="12" spans="1:17" x14ac:dyDescent="0.35">
      <c r="A12" s="12" t="s">
        <v>13</v>
      </c>
      <c r="B12" s="15">
        <v>234.58233594354601</v>
      </c>
      <c r="C12" s="15">
        <v>261.23980098883715</v>
      </c>
      <c r="D12" s="15">
        <v>267.82744872816926</v>
      </c>
      <c r="E12" s="15">
        <v>289.50883990565944</v>
      </c>
      <c r="F12" s="15">
        <v>278.28290634392829</v>
      </c>
      <c r="G12" s="15">
        <v>299.19959665280817</v>
      </c>
      <c r="H12" s="15">
        <v>280.0893590236401</v>
      </c>
      <c r="I12" s="15">
        <v>339.19016402481503</v>
      </c>
      <c r="J12" s="15">
        <v>330.48828442782212</v>
      </c>
      <c r="K12" s="15">
        <v>342.6711865434014</v>
      </c>
      <c r="L12" s="15">
        <v>371.69254606396851</v>
      </c>
      <c r="M12" s="15">
        <v>424.31781647784521</v>
      </c>
      <c r="N12" s="15">
        <v>416.26624547720161</v>
      </c>
      <c r="O12" s="15">
        <v>383.40202090826301</v>
      </c>
      <c r="P12" s="53">
        <v>214.73061388131171</v>
      </c>
      <c r="Q12" s="53">
        <v>270.65720665676957</v>
      </c>
    </row>
    <row r="13" spans="1:17" x14ac:dyDescent="0.35">
      <c r="A13" s="3" t="s">
        <v>93</v>
      </c>
      <c r="B13" s="54" t="s">
        <v>74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</row>
    <row r="14" spans="1:17" x14ac:dyDescent="0.35">
      <c r="A14" s="11" t="s">
        <v>11</v>
      </c>
      <c r="B14" s="50">
        <v>2.6418719087172886</v>
      </c>
      <c r="C14" s="50">
        <v>2.817306532894948</v>
      </c>
      <c r="D14" s="50">
        <v>2.8478882671497847</v>
      </c>
      <c r="E14" s="50">
        <v>3.1348431919171134</v>
      </c>
      <c r="F14" s="50">
        <v>2.9875917861306434</v>
      </c>
      <c r="G14" s="50">
        <v>3.1413396199483059</v>
      </c>
      <c r="H14" s="50">
        <v>2.9727894803120685</v>
      </c>
      <c r="I14" s="50">
        <v>3.3720809660257718</v>
      </c>
      <c r="J14" s="50">
        <v>3.3298091116895385</v>
      </c>
      <c r="K14" s="50">
        <v>3.3044308081316114</v>
      </c>
      <c r="L14" s="50">
        <v>3.4827860262087142</v>
      </c>
      <c r="M14" s="50">
        <v>4.0205455576200686</v>
      </c>
      <c r="N14" s="50">
        <v>3.7830266477856576</v>
      </c>
      <c r="O14" s="50">
        <v>3.6633547329003107</v>
      </c>
      <c r="P14" s="52">
        <v>2.6899178727190263</v>
      </c>
      <c r="Q14" s="52">
        <v>3.0829179994379325</v>
      </c>
    </row>
    <row r="15" spans="1:17" x14ac:dyDescent="0.35">
      <c r="A15" s="11" t="s">
        <v>12</v>
      </c>
      <c r="B15" s="50">
        <v>0.98403105221643927</v>
      </c>
      <c r="C15" s="50">
        <v>1.1105415704727553</v>
      </c>
      <c r="D15" s="50">
        <v>1.1529674798881511</v>
      </c>
      <c r="E15" s="50">
        <v>1.1820473589972025</v>
      </c>
      <c r="F15" s="50">
        <v>1.1879384006914959</v>
      </c>
      <c r="G15" s="50">
        <v>1.308956398104326</v>
      </c>
      <c r="H15" s="50">
        <v>1.197490306128987</v>
      </c>
      <c r="I15" s="50">
        <v>1.5139963105919141</v>
      </c>
      <c r="J15" s="50">
        <v>1.4761634342398167</v>
      </c>
      <c r="K15" s="50">
        <v>1.5283518954709447</v>
      </c>
      <c r="L15" s="50">
        <v>1.5910846021657903</v>
      </c>
      <c r="M15" s="50">
        <v>1.8836925214815659</v>
      </c>
      <c r="N15" s="50">
        <v>1.7681967490330799</v>
      </c>
      <c r="O15" s="50">
        <v>1.6877980630443308</v>
      </c>
      <c r="P15" s="52">
        <v>1.1297593191757733</v>
      </c>
      <c r="Q15" s="52">
        <v>1.2878199089216666</v>
      </c>
    </row>
    <row r="16" spans="1:17" x14ac:dyDescent="0.35">
      <c r="A16" s="12" t="s">
        <v>13</v>
      </c>
      <c r="B16" s="50">
        <v>3.6259029609337281</v>
      </c>
      <c r="C16" s="50">
        <v>3.9278481033677033</v>
      </c>
      <c r="D16" s="50">
        <v>4.000855747037936</v>
      </c>
      <c r="E16" s="50">
        <v>4.3168905509143158</v>
      </c>
      <c r="F16" s="50">
        <v>4.1755301868221393</v>
      </c>
      <c r="G16" s="50">
        <v>4.4502960180526321</v>
      </c>
      <c r="H16" s="50">
        <v>4.1702797864410552</v>
      </c>
      <c r="I16" s="50">
        <v>4.8860772766176854</v>
      </c>
      <c r="J16" s="50">
        <v>4.8059725459293556</v>
      </c>
      <c r="K16" s="50">
        <v>4.8327827036025557</v>
      </c>
      <c r="L16" s="50">
        <v>5.0738706283745048</v>
      </c>
      <c r="M16" s="50">
        <v>5.9042380791016349</v>
      </c>
      <c r="N16" s="50">
        <v>5.5512233968187372</v>
      </c>
      <c r="O16" s="50">
        <v>5.3511527959446417</v>
      </c>
      <c r="P16" s="52">
        <v>3.8196771918947996</v>
      </c>
      <c r="Q16" s="52">
        <v>4.3707379083595992</v>
      </c>
    </row>
    <row r="17" spans="1:17" x14ac:dyDescent="0.35">
      <c r="A17" s="3" t="s">
        <v>42</v>
      </c>
      <c r="B17" s="54" t="s">
        <v>17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1:17" x14ac:dyDescent="0.35">
      <c r="A18" s="10" t="s">
        <v>18</v>
      </c>
      <c r="B18" s="15">
        <v>303.16169100748033</v>
      </c>
      <c r="C18" s="15">
        <v>350.41478564379122</v>
      </c>
      <c r="D18" s="15">
        <v>364.27702286848881</v>
      </c>
      <c r="E18" s="15">
        <v>386.39187206082272</v>
      </c>
      <c r="F18" s="15">
        <v>374.48001489857228</v>
      </c>
      <c r="G18" s="15">
        <v>406.91635444480539</v>
      </c>
      <c r="H18" s="15">
        <v>363.20235948422129</v>
      </c>
      <c r="I18" s="15">
        <v>476.09263134953142</v>
      </c>
      <c r="J18" s="15">
        <v>452.28478260856298</v>
      </c>
      <c r="K18" s="15">
        <v>464.88941480146286</v>
      </c>
      <c r="L18" s="15">
        <v>484.52152221865811</v>
      </c>
      <c r="M18" s="15">
        <v>587.72786586126927</v>
      </c>
      <c r="N18" s="15">
        <v>549.51061817266702</v>
      </c>
      <c r="O18" s="15">
        <v>533.20988406065828</v>
      </c>
      <c r="P18" s="53">
        <v>345.07751350696049</v>
      </c>
      <c r="Q18" s="53">
        <v>407.68192407521053</v>
      </c>
    </row>
    <row r="19" spans="1:17" x14ac:dyDescent="0.3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</sheetData>
  <mergeCells count="4">
    <mergeCell ref="B5:Q5"/>
    <mergeCell ref="B9:Q9"/>
    <mergeCell ref="B13:Q13"/>
    <mergeCell ref="B17:Q17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1" zoomScaleNormal="91" workbookViewId="0">
      <selection activeCell="B7" sqref="B7:B25"/>
    </sheetView>
  </sheetViews>
  <sheetFormatPr defaultColWidth="9.08984375" defaultRowHeight="14.5" x14ac:dyDescent="0.35"/>
  <cols>
    <col min="1" max="1" width="62" customWidth="1"/>
    <col min="2" max="2" width="55.36328125" customWidth="1"/>
    <col min="3" max="11" width="16.1796875" customWidth="1"/>
  </cols>
  <sheetData>
    <row r="1" spans="1:2" ht="70" customHeight="1" x14ac:dyDescent="0.35"/>
    <row r="2" spans="1:2" ht="26" x14ac:dyDescent="0.6">
      <c r="A2" s="2" t="str">
        <f>'Regional Summary'!A2</f>
        <v>NORTH WEST</v>
      </c>
    </row>
    <row r="3" spans="1:2" ht="15.5" customHeight="1" x14ac:dyDescent="0.35">
      <c r="A3" s="1" t="s">
        <v>67</v>
      </c>
    </row>
    <row r="4" spans="1:2" x14ac:dyDescent="0.35">
      <c r="A4" s="3"/>
      <c r="B4" s="4" t="s">
        <v>95</v>
      </c>
    </row>
    <row r="5" spans="1:2" x14ac:dyDescent="0.35">
      <c r="A5" s="13" t="s">
        <v>42</v>
      </c>
      <c r="B5" s="4" t="s">
        <v>19</v>
      </c>
    </row>
    <row r="6" spans="1:2" x14ac:dyDescent="0.35">
      <c r="A6" s="27" t="s">
        <v>44</v>
      </c>
    </row>
    <row r="7" spans="1:2" x14ac:dyDescent="0.35">
      <c r="A7" s="9" t="s">
        <v>45</v>
      </c>
      <c r="B7" s="17">
        <v>34.826179942117122</v>
      </c>
    </row>
    <row r="8" spans="1:2" x14ac:dyDescent="0.35">
      <c r="A8" s="9" t="s">
        <v>46</v>
      </c>
      <c r="B8" s="17">
        <v>6.0057137775486877</v>
      </c>
    </row>
    <row r="9" spans="1:2" x14ac:dyDescent="0.35">
      <c r="A9" s="9" t="s">
        <v>47</v>
      </c>
      <c r="B9" s="17">
        <v>79.502514828162717</v>
      </c>
    </row>
    <row r="10" spans="1:2" x14ac:dyDescent="0.35">
      <c r="A10" s="9" t="s">
        <v>48</v>
      </c>
      <c r="B10" s="17">
        <v>3.4617774462983673</v>
      </c>
    </row>
    <row r="11" spans="1:2" x14ac:dyDescent="0.35">
      <c r="A11" s="9" t="s">
        <v>49</v>
      </c>
      <c r="B11" s="17">
        <v>3.982544467313891</v>
      </c>
    </row>
    <row r="12" spans="1:2" x14ac:dyDescent="0.35">
      <c r="A12" s="9" t="s">
        <v>50</v>
      </c>
      <c r="B12" s="17">
        <v>35.803534606106901</v>
      </c>
    </row>
    <row r="13" spans="1:2" x14ac:dyDescent="0.35">
      <c r="A13" s="9" t="s">
        <v>51</v>
      </c>
      <c r="B13" s="17">
        <v>5.626215620352367</v>
      </c>
    </row>
    <row r="14" spans="1:2" x14ac:dyDescent="0.35">
      <c r="A14" s="9" t="s">
        <v>28</v>
      </c>
      <c r="B14" s="17">
        <v>5.473995255960407</v>
      </c>
    </row>
    <row r="15" spans="1:2" x14ac:dyDescent="0.35">
      <c r="A15" s="9" t="s">
        <v>52</v>
      </c>
      <c r="B15" s="17">
        <v>25.122433116863107</v>
      </c>
    </row>
    <row r="16" spans="1:2" x14ac:dyDescent="0.35">
      <c r="A16" s="9" t="s">
        <v>53</v>
      </c>
      <c r="B16" s="17">
        <v>2.0197175304636446</v>
      </c>
    </row>
    <row r="17" spans="1:2" x14ac:dyDescent="0.35">
      <c r="A17" s="9" t="s">
        <v>54</v>
      </c>
      <c r="B17" s="17">
        <v>86.987320427583157</v>
      </c>
    </row>
    <row r="18" spans="1:2" x14ac:dyDescent="0.35">
      <c r="A18" s="9" t="s">
        <v>55</v>
      </c>
      <c r="B18" s="17">
        <v>29.987928803430719</v>
      </c>
    </row>
    <row r="19" spans="1:2" x14ac:dyDescent="0.35">
      <c r="A19" s="9" t="s">
        <v>56</v>
      </c>
      <c r="B19" s="17">
        <v>23.021269604704329</v>
      </c>
    </row>
    <row r="20" spans="1:2" x14ac:dyDescent="0.35">
      <c r="A20" s="9" t="s">
        <v>57</v>
      </c>
      <c r="B20" s="17">
        <v>2.1759580918923489</v>
      </c>
    </row>
    <row r="21" spans="1:2" ht="15" customHeight="1" x14ac:dyDescent="0.35">
      <c r="A21" s="9" t="s">
        <v>58</v>
      </c>
      <c r="B21" s="17">
        <v>53.420302009300386</v>
      </c>
    </row>
    <row r="22" spans="1:2" x14ac:dyDescent="0.35">
      <c r="A22" s="9" t="s">
        <v>59</v>
      </c>
      <c r="B22" s="17">
        <v>3.1592789523258489</v>
      </c>
    </row>
    <row r="23" spans="1:2" x14ac:dyDescent="0.35">
      <c r="A23" s="9" t="s">
        <v>60</v>
      </c>
      <c r="B23" s="17">
        <v>0.62404775491165032</v>
      </c>
    </row>
    <row r="24" spans="1:2" x14ac:dyDescent="0.35">
      <c r="A24" s="9" t="s">
        <v>61</v>
      </c>
      <c r="B24" s="17">
        <v>6.4811918398748753</v>
      </c>
    </row>
    <row r="25" spans="1:2" x14ac:dyDescent="0.35">
      <c r="A25" s="8" t="s">
        <v>68</v>
      </c>
      <c r="B25" s="51">
        <v>407.68192407521059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>
      <selection activeCell="B7" sqref="B7:B29"/>
    </sheetView>
  </sheetViews>
  <sheetFormatPr defaultRowHeight="14.5" x14ac:dyDescent="0.35"/>
  <cols>
    <col min="1" max="1" width="57.81640625" customWidth="1"/>
    <col min="2" max="2" width="59.7265625" customWidth="1"/>
    <col min="3" max="11" width="38.1796875" customWidth="1"/>
  </cols>
  <sheetData>
    <row r="1" spans="1:2" ht="66" customHeight="1" x14ac:dyDescent="0.35"/>
    <row r="2" spans="1:2" ht="26" x14ac:dyDescent="0.6">
      <c r="A2" s="2" t="str">
        <f>'Regional Summary'!A2</f>
        <v>NORTH WEST</v>
      </c>
    </row>
    <row r="3" spans="1:2" ht="15.5" x14ac:dyDescent="0.35">
      <c r="A3" s="1" t="s">
        <v>67</v>
      </c>
    </row>
    <row r="4" spans="1:2" x14ac:dyDescent="0.35">
      <c r="A4" s="3"/>
      <c r="B4" s="4" t="s">
        <v>95</v>
      </c>
    </row>
    <row r="5" spans="1:2" x14ac:dyDescent="0.35">
      <c r="A5" s="3" t="s">
        <v>14</v>
      </c>
      <c r="B5" s="4" t="s">
        <v>19</v>
      </c>
    </row>
    <row r="6" spans="1:2" x14ac:dyDescent="0.35">
      <c r="A6" s="21" t="s">
        <v>36</v>
      </c>
      <c r="B6" s="9"/>
    </row>
    <row r="7" spans="1:2" x14ac:dyDescent="0.35">
      <c r="A7" s="22" t="s">
        <v>20</v>
      </c>
      <c r="B7" s="17">
        <v>17.969189620896064</v>
      </c>
    </row>
    <row r="8" spans="1:2" x14ac:dyDescent="0.35">
      <c r="A8" s="22" t="s">
        <v>21</v>
      </c>
      <c r="B8" s="17">
        <v>4.3147985105590729</v>
      </c>
    </row>
    <row r="9" spans="1:2" x14ac:dyDescent="0.35">
      <c r="A9" s="22" t="s">
        <v>22</v>
      </c>
      <c r="B9" s="17">
        <v>19.539840239571362</v>
      </c>
    </row>
    <row r="10" spans="1:2" x14ac:dyDescent="0.35">
      <c r="A10" s="22" t="s">
        <v>37</v>
      </c>
      <c r="B10" s="17">
        <v>12.349349397307124</v>
      </c>
    </row>
    <row r="11" spans="1:2" x14ac:dyDescent="0.35">
      <c r="A11" s="22" t="s">
        <v>23</v>
      </c>
      <c r="B11" s="17">
        <v>2.0990434061879655</v>
      </c>
    </row>
    <row r="12" spans="1:2" x14ac:dyDescent="0.35">
      <c r="A12" s="22" t="s">
        <v>24</v>
      </c>
      <c r="B12" s="17">
        <v>2.1879708209873643</v>
      </c>
    </row>
    <row r="13" spans="1:2" x14ac:dyDescent="0.35">
      <c r="A13" s="22" t="s">
        <v>25</v>
      </c>
      <c r="B13" s="17">
        <v>1.3720234068818675</v>
      </c>
    </row>
    <row r="14" spans="1:2" x14ac:dyDescent="0.35">
      <c r="A14" s="22" t="s">
        <v>26</v>
      </c>
      <c r="B14" s="17">
        <v>30.619213287768595</v>
      </c>
    </row>
    <row r="15" spans="1:2" x14ac:dyDescent="0.35">
      <c r="A15" s="22" t="s">
        <v>27</v>
      </c>
      <c r="B15" s="17">
        <v>3.1045637640752832</v>
      </c>
    </row>
    <row r="16" spans="1:2" x14ac:dyDescent="0.35">
      <c r="A16" s="22" t="s">
        <v>28</v>
      </c>
      <c r="B16" s="17">
        <v>8.374860562434618</v>
      </c>
    </row>
    <row r="17" spans="1:2" x14ac:dyDescent="0.35">
      <c r="A17" s="22" t="s">
        <v>29</v>
      </c>
      <c r="B17" s="17">
        <v>2.0409421991730947</v>
      </c>
    </row>
    <row r="18" spans="1:2" x14ac:dyDescent="0.35">
      <c r="A18" s="22" t="s">
        <v>30</v>
      </c>
      <c r="B18" s="17">
        <v>0.9586015703377927</v>
      </c>
    </row>
    <row r="19" spans="1:2" x14ac:dyDescent="0.35">
      <c r="A19" s="22" t="s">
        <v>31</v>
      </c>
      <c r="B19" s="17">
        <v>3.3626622352998696</v>
      </c>
    </row>
    <row r="20" spans="1:2" x14ac:dyDescent="0.35">
      <c r="A20" s="23" t="s">
        <v>38</v>
      </c>
      <c r="B20" s="18">
        <v>108.29305902148006</v>
      </c>
    </row>
    <row r="21" spans="1:2" ht="4.5" customHeight="1" x14ac:dyDescent="0.35">
      <c r="A21" s="24"/>
      <c r="B21" s="17"/>
    </row>
    <row r="22" spans="1:2" x14ac:dyDescent="0.35">
      <c r="A22" s="21" t="s">
        <v>39</v>
      </c>
      <c r="B22" s="17"/>
    </row>
    <row r="23" spans="1:2" x14ac:dyDescent="0.35">
      <c r="A23" s="22" t="s">
        <v>32</v>
      </c>
      <c r="B23" s="17">
        <v>2.4379897029318069</v>
      </c>
    </row>
    <row r="24" spans="1:2" x14ac:dyDescent="0.35">
      <c r="A24" s="22" t="s">
        <v>33</v>
      </c>
      <c r="B24" s="17">
        <v>30.131300588071248</v>
      </c>
    </row>
    <row r="25" spans="1:2" x14ac:dyDescent="0.35">
      <c r="A25" s="22" t="s">
        <v>34</v>
      </c>
      <c r="B25" s="17">
        <v>1.8299860716038119</v>
      </c>
    </row>
    <row r="26" spans="1:2" x14ac:dyDescent="0.35">
      <c r="A26" s="23" t="s">
        <v>40</v>
      </c>
      <c r="B26" s="18">
        <v>34.399276362606869</v>
      </c>
    </row>
    <row r="27" spans="1:2" ht="4.5" customHeight="1" x14ac:dyDescent="0.35">
      <c r="A27" s="24"/>
      <c r="B27" s="17"/>
    </row>
    <row r="28" spans="1:2" x14ac:dyDescent="0.35">
      <c r="A28" s="25" t="s">
        <v>35</v>
      </c>
      <c r="B28" s="18">
        <v>8.3348499494758563</v>
      </c>
    </row>
    <row r="29" spans="1:2" x14ac:dyDescent="0.35">
      <c r="A29" s="7" t="s">
        <v>41</v>
      </c>
      <c r="B29" s="19">
        <v>151.02718533356278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88" zoomScaleNormal="88" workbookViewId="0">
      <selection activeCell="A2" sqref="A2"/>
    </sheetView>
  </sheetViews>
  <sheetFormatPr defaultColWidth="9.08984375" defaultRowHeight="14.5" x14ac:dyDescent="0.35"/>
  <cols>
    <col min="1" max="1" width="68.08984375" customWidth="1"/>
    <col min="2" max="2" width="17.453125" customWidth="1"/>
    <col min="3" max="3" width="17" customWidth="1"/>
    <col min="4" max="4" width="14.453125" customWidth="1"/>
    <col min="5" max="11" width="33" customWidth="1"/>
  </cols>
  <sheetData>
    <row r="1" spans="1:4" ht="66.5" customHeight="1" x14ac:dyDescent="0.35"/>
    <row r="2" spans="1:4" ht="26" x14ac:dyDescent="0.6">
      <c r="A2" s="2" t="str">
        <f>GVA!A2</f>
        <v>NORTH WEST</v>
      </c>
    </row>
    <row r="3" spans="1:4" ht="15.5" x14ac:dyDescent="0.35">
      <c r="A3" s="1" t="s">
        <v>67</v>
      </c>
    </row>
    <row r="4" spans="1:4" x14ac:dyDescent="0.35">
      <c r="A4" s="3"/>
      <c r="B4" s="54" t="s">
        <v>94</v>
      </c>
      <c r="C4" s="54"/>
      <c r="D4" s="54"/>
    </row>
    <row r="5" spans="1:4" x14ac:dyDescent="0.35">
      <c r="A5" s="3" t="s">
        <v>93</v>
      </c>
      <c r="B5" s="4" t="s">
        <v>83</v>
      </c>
      <c r="C5" s="4" t="s">
        <v>84</v>
      </c>
      <c r="D5" s="4" t="s">
        <v>0</v>
      </c>
    </row>
    <row r="6" spans="1:4" x14ac:dyDescent="0.35">
      <c r="A6" s="27" t="s">
        <v>62</v>
      </c>
      <c r="B6" s="16"/>
      <c r="C6" s="16"/>
      <c r="D6" s="16"/>
    </row>
    <row r="7" spans="1:4" x14ac:dyDescent="0.35">
      <c r="A7" s="14" t="s">
        <v>20</v>
      </c>
      <c r="B7" s="16">
        <v>199.02159300606169</v>
      </c>
      <c r="C7" s="16">
        <v>235.664557783351</v>
      </c>
      <c r="D7" s="16">
        <v>434.68615078941269</v>
      </c>
    </row>
    <row r="8" spans="1:4" x14ac:dyDescent="0.35">
      <c r="A8" s="14" t="s">
        <v>22</v>
      </c>
      <c r="B8" s="16">
        <v>305.15838712838922</v>
      </c>
      <c r="C8" s="16">
        <v>847.35944997258071</v>
      </c>
      <c r="D8" s="16">
        <v>1152.5178371009699</v>
      </c>
    </row>
    <row r="9" spans="1:4" x14ac:dyDescent="0.35">
      <c r="A9" s="14" t="s">
        <v>63</v>
      </c>
      <c r="B9" s="16">
        <v>101.52921439241943</v>
      </c>
      <c r="C9" s="16">
        <v>137.70629078512064</v>
      </c>
      <c r="D9" s="16">
        <v>239.23550517754006</v>
      </c>
    </row>
    <row r="10" spans="1:4" x14ac:dyDescent="0.35">
      <c r="A10" s="14" t="s">
        <v>23</v>
      </c>
      <c r="B10" s="16">
        <v>0</v>
      </c>
      <c r="C10" s="16">
        <v>0</v>
      </c>
      <c r="D10" s="16">
        <v>0</v>
      </c>
    </row>
    <row r="11" spans="1:4" x14ac:dyDescent="0.35">
      <c r="A11" s="14" t="s">
        <v>64</v>
      </c>
      <c r="B11" s="16">
        <v>16.689143921537788</v>
      </c>
      <c r="C11" s="16">
        <v>5.4932189197809187</v>
      </c>
      <c r="D11" s="16">
        <v>22.182362841318707</v>
      </c>
    </row>
    <row r="12" spans="1:4" x14ac:dyDescent="0.35">
      <c r="A12" s="14" t="s">
        <v>26</v>
      </c>
      <c r="B12" s="16">
        <v>262.26244135492954</v>
      </c>
      <c r="C12" s="16">
        <v>78.218622860242192</v>
      </c>
      <c r="D12" s="16">
        <v>340.48106421517173</v>
      </c>
    </row>
    <row r="13" spans="1:4" x14ac:dyDescent="0.35">
      <c r="A13" s="14" t="s">
        <v>28</v>
      </c>
      <c r="B13" s="16">
        <v>73.019123811304851</v>
      </c>
      <c r="C13" s="16">
        <v>43.811474286782911</v>
      </c>
      <c r="D13" s="16">
        <v>116.83059809808776</v>
      </c>
    </row>
    <row r="14" spans="1:4" x14ac:dyDescent="0.35">
      <c r="A14" s="14" t="s">
        <v>29</v>
      </c>
      <c r="B14" s="16">
        <v>34.303195580506468</v>
      </c>
      <c r="C14" s="16">
        <v>30.233324918412478</v>
      </c>
      <c r="D14" s="16">
        <v>64.536520498918946</v>
      </c>
    </row>
    <row r="15" spans="1:4" x14ac:dyDescent="0.35">
      <c r="A15" s="14" t="s">
        <v>30</v>
      </c>
      <c r="B15" s="16">
        <v>5.4227733513473018</v>
      </c>
      <c r="C15" s="16">
        <v>8.6764373621556814</v>
      </c>
      <c r="D15" s="16">
        <v>14.099210713502984</v>
      </c>
    </row>
    <row r="16" spans="1:4" x14ac:dyDescent="0.35">
      <c r="A16" s="14" t="s">
        <v>31</v>
      </c>
      <c r="B16" s="16">
        <v>32.556516736532089</v>
      </c>
      <c r="C16" s="16">
        <v>65.674352727142306</v>
      </c>
      <c r="D16" s="16">
        <v>98.230869463674395</v>
      </c>
    </row>
    <row r="17" spans="1:4" x14ac:dyDescent="0.35">
      <c r="A17" s="14" t="s">
        <v>65</v>
      </c>
      <c r="B17" s="16">
        <v>197.36616964132762</v>
      </c>
      <c r="C17" s="16">
        <v>293.67366946630864</v>
      </c>
      <c r="D17" s="16">
        <v>491.03983910763623</v>
      </c>
    </row>
    <row r="18" spans="1:4" x14ac:dyDescent="0.35">
      <c r="A18" s="14" t="s">
        <v>34</v>
      </c>
      <c r="B18" s="16">
        <v>15.233848734196091</v>
      </c>
      <c r="C18" s="16">
        <v>14.361221201585224</v>
      </c>
      <c r="D18" s="16">
        <v>29.595069935781314</v>
      </c>
    </row>
    <row r="19" spans="1:4" x14ac:dyDescent="0.35">
      <c r="A19" s="14" t="s">
        <v>35</v>
      </c>
      <c r="B19" s="16">
        <v>61.140747304552292</v>
      </c>
      <c r="C19" s="16">
        <v>18.342224191365688</v>
      </c>
      <c r="D19" s="16">
        <v>79.48297149591798</v>
      </c>
    </row>
    <row r="20" spans="1:4" x14ac:dyDescent="0.35">
      <c r="A20" s="20" t="s">
        <v>0</v>
      </c>
      <c r="B20" s="26">
        <v>1303.7031549631042</v>
      </c>
      <c r="C20" s="26">
        <v>1779.2148444748286</v>
      </c>
      <c r="D20" s="26">
        <v>3082.9179994379324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tabSelected="1" zoomScale="89" zoomScaleNormal="89" workbookViewId="0">
      <selection activeCell="C5" sqref="C5"/>
    </sheetView>
  </sheetViews>
  <sheetFormatPr defaultColWidth="9.08984375" defaultRowHeight="14.5" x14ac:dyDescent="0.35"/>
  <cols>
    <col min="1" max="1" width="5.453125" customWidth="1"/>
    <col min="2" max="2" width="25.90625" customWidth="1"/>
    <col min="3" max="3" width="26" customWidth="1"/>
    <col min="4" max="4" width="22.453125" customWidth="1"/>
    <col min="5" max="5" width="23.36328125" customWidth="1"/>
    <col min="6" max="6" width="19.26953125" customWidth="1"/>
  </cols>
  <sheetData>
    <row r="1" spans="1:8" ht="69.5" customHeight="1" x14ac:dyDescent="0.35"/>
    <row r="2" spans="1:8" ht="26.25" customHeight="1" x14ac:dyDescent="0.5">
      <c r="A2" s="28" t="s">
        <v>92</v>
      </c>
    </row>
    <row r="3" spans="1:8" ht="42" customHeight="1" x14ac:dyDescent="0.35">
      <c r="A3" s="29"/>
      <c r="B3" s="30"/>
      <c r="C3" s="30" t="s">
        <v>69</v>
      </c>
      <c r="D3" s="30" t="s">
        <v>70</v>
      </c>
      <c r="E3" s="30" t="s">
        <v>71</v>
      </c>
      <c r="F3" s="31" t="s">
        <v>93</v>
      </c>
    </row>
    <row r="4" spans="1:8" x14ac:dyDescent="0.35">
      <c r="A4" s="32"/>
      <c r="B4" s="33"/>
      <c r="C4" s="34" t="s">
        <v>72</v>
      </c>
      <c r="D4" s="55" t="s">
        <v>73</v>
      </c>
      <c r="E4" s="55"/>
      <c r="F4" s="35" t="s">
        <v>74</v>
      </c>
    </row>
    <row r="5" spans="1:8" x14ac:dyDescent="0.35">
      <c r="A5" s="56" t="s">
        <v>11</v>
      </c>
      <c r="B5" s="36" t="s">
        <v>75</v>
      </c>
      <c r="C5" s="37">
        <v>340.98625943640542</v>
      </c>
      <c r="D5" s="37">
        <v>103.0627798946187</v>
      </c>
      <c r="E5" s="37">
        <v>115.40198359311789</v>
      </c>
      <c r="F5" s="38">
        <v>2.5197005157237116</v>
      </c>
      <c r="H5" s="39"/>
    </row>
    <row r="6" spans="1:8" x14ac:dyDescent="0.35">
      <c r="A6" s="57"/>
      <c r="B6" s="47" t="s">
        <v>76</v>
      </c>
      <c r="C6" s="48">
        <v>407.68192407521053</v>
      </c>
      <c r="D6" s="48">
        <v>151.02718533356278</v>
      </c>
      <c r="E6" s="48">
        <v>170.68248071288841</v>
      </c>
      <c r="F6" s="49">
        <v>3.0829179994379325</v>
      </c>
      <c r="H6" s="39"/>
    </row>
    <row r="7" spans="1:8" x14ac:dyDescent="0.35">
      <c r="A7" s="57"/>
      <c r="B7" s="36" t="s">
        <v>80</v>
      </c>
      <c r="C7" s="37">
        <v>132.19828011932009</v>
      </c>
      <c r="D7" s="37">
        <v>30.405536302079152</v>
      </c>
      <c r="E7" s="37">
        <v>33.232492988161496</v>
      </c>
      <c r="F7" s="38">
        <v>0.22991022748838577</v>
      </c>
      <c r="H7" s="39"/>
    </row>
    <row r="8" spans="1:8" x14ac:dyDescent="0.35">
      <c r="A8" s="57"/>
      <c r="B8" s="36" t="s">
        <v>77</v>
      </c>
      <c r="C8" s="37">
        <v>1620.7375688329259</v>
      </c>
      <c r="D8" s="37">
        <v>533.75481956080125</v>
      </c>
      <c r="E8" s="37">
        <v>575.7941867661043</v>
      </c>
      <c r="F8" s="38">
        <v>9.2386229549267718</v>
      </c>
      <c r="H8" s="39"/>
    </row>
    <row r="9" spans="1:8" x14ac:dyDescent="0.35">
      <c r="A9" s="57"/>
      <c r="B9" s="36" t="s">
        <v>78</v>
      </c>
      <c r="C9" s="37">
        <v>846.99596753613775</v>
      </c>
      <c r="D9" s="37">
        <v>283.44967890893804</v>
      </c>
      <c r="E9" s="37">
        <v>317.48885593972784</v>
      </c>
      <c r="F9" s="38">
        <v>4.3288483024231983</v>
      </c>
      <c r="H9" s="39"/>
    </row>
    <row r="10" spans="1:8" x14ac:dyDescent="0.35">
      <c r="A10" s="57"/>
      <c r="B10" s="40" t="s">
        <v>86</v>
      </c>
      <c r="C10" s="41">
        <v>1620.7375688329259</v>
      </c>
      <c r="D10" s="41">
        <v>103.0627798946187</v>
      </c>
      <c r="E10" s="41">
        <v>115.40198359311789</v>
      </c>
      <c r="F10" s="42">
        <v>2.5197005157237116</v>
      </c>
      <c r="H10" s="39"/>
    </row>
    <row r="11" spans="1:8" x14ac:dyDescent="0.35">
      <c r="A11" s="57"/>
      <c r="B11" s="40" t="s">
        <v>87</v>
      </c>
      <c r="C11" s="41">
        <v>1727.8624311670737</v>
      </c>
      <c r="D11" s="41">
        <v>998.63722010538118</v>
      </c>
      <c r="E11" s="41">
        <v>1097.1980164068821</v>
      </c>
      <c r="F11" s="42">
        <v>16.880299484276286</v>
      </c>
      <c r="H11" s="39"/>
    </row>
    <row r="12" spans="1:8" x14ac:dyDescent="0.35">
      <c r="A12" s="57"/>
      <c r="B12" s="40" t="s">
        <v>88</v>
      </c>
      <c r="C12" s="41" t="s">
        <v>96</v>
      </c>
      <c r="D12" s="41" t="s">
        <v>96</v>
      </c>
      <c r="E12" s="41" t="s">
        <v>96</v>
      </c>
      <c r="F12" s="42" t="s">
        <v>96</v>
      </c>
      <c r="H12" s="39"/>
    </row>
    <row r="13" spans="1:8" x14ac:dyDescent="0.35">
      <c r="A13" s="58"/>
      <c r="B13" s="43" t="s">
        <v>89</v>
      </c>
      <c r="C13" s="44">
        <v>3348.5999999999995</v>
      </c>
      <c r="D13" s="44">
        <v>1101.6999999999998</v>
      </c>
      <c r="E13" s="44">
        <v>1212.5999999999999</v>
      </c>
      <c r="F13" s="45">
        <v>19.399999999999999</v>
      </c>
      <c r="H13" s="39"/>
    </row>
    <row r="14" spans="1:8" x14ac:dyDescent="0.35">
      <c r="A14" s="57" t="s">
        <v>12</v>
      </c>
      <c r="B14" s="36" t="s">
        <v>75</v>
      </c>
      <c r="C14" s="37"/>
      <c r="D14" s="37">
        <v>61.82834159664003</v>
      </c>
      <c r="E14" s="37">
        <v>71.286547072074825</v>
      </c>
      <c r="F14" s="38">
        <v>0.92344630241148407</v>
      </c>
      <c r="H14" s="39"/>
    </row>
    <row r="15" spans="1:8" x14ac:dyDescent="0.35">
      <c r="A15" s="57"/>
      <c r="B15" s="47" t="s">
        <v>76</v>
      </c>
      <c r="C15" s="48"/>
      <c r="D15" s="48">
        <v>86.847901521151897</v>
      </c>
      <c r="E15" s="48">
        <v>99.974725943881154</v>
      </c>
      <c r="F15" s="49">
        <v>1.2878199089216666</v>
      </c>
      <c r="H15" s="39"/>
    </row>
    <row r="16" spans="1:8" x14ac:dyDescent="0.35">
      <c r="A16" s="57"/>
      <c r="B16" s="36" t="s">
        <v>80</v>
      </c>
      <c r="C16" s="37"/>
      <c r="D16" s="37">
        <v>18.121143155669238</v>
      </c>
      <c r="E16" s="37">
        <v>20.916857292713967</v>
      </c>
      <c r="F16" s="38">
        <v>0.27562204907519744</v>
      </c>
      <c r="H16" s="39"/>
    </row>
    <row r="17" spans="1:8" x14ac:dyDescent="0.35">
      <c r="A17" s="57"/>
      <c r="B17" s="36" t="s">
        <v>77</v>
      </c>
      <c r="C17" s="37"/>
      <c r="D17" s="37">
        <v>344.84008017405239</v>
      </c>
      <c r="E17" s="37">
        <v>397.54913187262366</v>
      </c>
      <c r="F17" s="38">
        <v>5.2044621089305023</v>
      </c>
      <c r="H17" s="39"/>
    </row>
    <row r="18" spans="1:8" x14ac:dyDescent="0.35">
      <c r="A18" s="57"/>
      <c r="B18" s="36" t="s">
        <v>78</v>
      </c>
      <c r="C18" s="37"/>
      <c r="D18" s="37">
        <v>179.31928705848793</v>
      </c>
      <c r="E18" s="37">
        <v>206.77390002714841</v>
      </c>
      <c r="F18" s="38">
        <v>2.5943834883967405</v>
      </c>
      <c r="H18" s="39"/>
    </row>
    <row r="19" spans="1:8" x14ac:dyDescent="0.35">
      <c r="A19" s="57"/>
      <c r="B19" s="40" t="s">
        <v>86</v>
      </c>
      <c r="C19" s="41"/>
      <c r="D19" s="41">
        <v>61.82834159664003</v>
      </c>
      <c r="E19" s="41">
        <v>71.286547072074825</v>
      </c>
      <c r="F19" s="42">
        <v>0.92344630241148407</v>
      </c>
      <c r="H19" s="39"/>
    </row>
    <row r="20" spans="1:8" x14ac:dyDescent="0.35">
      <c r="A20" s="57"/>
      <c r="B20" s="40" t="s">
        <v>87</v>
      </c>
      <c r="C20" s="41"/>
      <c r="D20" s="41">
        <v>629.12841190936149</v>
      </c>
      <c r="E20" s="41">
        <v>725.21461513636723</v>
      </c>
      <c r="F20" s="42">
        <v>9.3622875553241069</v>
      </c>
    </row>
    <row r="21" spans="1:8" x14ac:dyDescent="0.35">
      <c r="A21" s="57"/>
      <c r="B21" s="40" t="s">
        <v>88</v>
      </c>
      <c r="C21" s="41"/>
      <c r="D21" s="41">
        <v>503.44324649399834</v>
      </c>
      <c r="E21" s="41">
        <v>580.1988377915585</v>
      </c>
      <c r="F21" s="42">
        <v>7.6142661422644071</v>
      </c>
    </row>
    <row r="22" spans="1:8" x14ac:dyDescent="0.35">
      <c r="A22" s="58"/>
      <c r="B22" s="43" t="s">
        <v>90</v>
      </c>
      <c r="C22" s="44"/>
      <c r="D22" s="44">
        <v>1194.3999999999996</v>
      </c>
      <c r="E22" s="44">
        <v>1376.7000000000005</v>
      </c>
      <c r="F22" s="45">
        <v>17.899999999999999</v>
      </c>
    </row>
    <row r="23" spans="1:8" x14ac:dyDescent="0.35">
      <c r="A23" s="56" t="s">
        <v>13</v>
      </c>
      <c r="B23" s="36" t="s">
        <v>75</v>
      </c>
      <c r="C23" s="37">
        <v>340.98625943640542</v>
      </c>
      <c r="D23" s="37">
        <v>164.89112149125873</v>
      </c>
      <c r="E23" s="37">
        <v>186.68853066519273</v>
      </c>
      <c r="F23" s="38">
        <v>3.4431468181351956</v>
      </c>
    </row>
    <row r="24" spans="1:8" x14ac:dyDescent="0.35">
      <c r="A24" s="57"/>
      <c r="B24" s="47" t="s">
        <v>76</v>
      </c>
      <c r="C24" s="48">
        <v>407.68192407521053</v>
      </c>
      <c r="D24" s="48">
        <v>237.87508685471468</v>
      </c>
      <c r="E24" s="48">
        <v>270.65720665676957</v>
      </c>
      <c r="F24" s="49">
        <v>4.3707379083595992</v>
      </c>
    </row>
    <row r="25" spans="1:8" x14ac:dyDescent="0.35">
      <c r="A25" s="57"/>
      <c r="B25" s="36" t="s">
        <v>80</v>
      </c>
      <c r="C25" s="37">
        <v>132.19828011932009</v>
      </c>
      <c r="D25" s="37">
        <v>48.526679457748386</v>
      </c>
      <c r="E25" s="37">
        <v>54.149350280875467</v>
      </c>
      <c r="F25" s="38">
        <v>0.50553227656358324</v>
      </c>
    </row>
    <row r="26" spans="1:8" x14ac:dyDescent="0.35">
      <c r="A26" s="57"/>
      <c r="B26" s="36" t="s">
        <v>77</v>
      </c>
      <c r="C26" s="37">
        <v>1620.7375688329259</v>
      </c>
      <c r="D26" s="37">
        <v>878.5948997348537</v>
      </c>
      <c r="E26" s="37">
        <v>973.34331863872796</v>
      </c>
      <c r="F26" s="38">
        <v>14.443085063857275</v>
      </c>
    </row>
    <row r="27" spans="1:8" x14ac:dyDescent="0.35">
      <c r="A27" s="57"/>
      <c r="B27" s="36" t="s">
        <v>78</v>
      </c>
      <c r="C27" s="37">
        <v>846.99596753613775</v>
      </c>
      <c r="D27" s="37">
        <v>462.76896596742597</v>
      </c>
      <c r="E27" s="37">
        <v>524.26275596687628</v>
      </c>
      <c r="F27" s="38">
        <v>6.9232317908199388</v>
      </c>
    </row>
    <row r="28" spans="1:8" x14ac:dyDescent="0.35">
      <c r="A28" s="57"/>
      <c r="B28" s="40" t="s">
        <v>86</v>
      </c>
      <c r="C28" s="41">
        <v>1620.7375688329259</v>
      </c>
      <c r="D28" s="41">
        <v>164.89112149125873</v>
      </c>
      <c r="E28" s="41">
        <v>186.68853066519273</v>
      </c>
      <c r="F28" s="42">
        <v>3.4431468181351956</v>
      </c>
    </row>
    <row r="29" spans="1:8" x14ac:dyDescent="0.35">
      <c r="A29" s="57"/>
      <c r="B29" s="40" t="s">
        <v>87</v>
      </c>
      <c r="C29" s="41">
        <v>1727.8624311670737</v>
      </c>
      <c r="D29" s="41">
        <v>1627.7656320147426</v>
      </c>
      <c r="E29" s="41">
        <v>1822.4126315432493</v>
      </c>
      <c r="F29" s="42">
        <v>26.242587039600394</v>
      </c>
    </row>
    <row r="30" spans="1:8" x14ac:dyDescent="0.35">
      <c r="A30" s="57"/>
      <c r="B30" s="40" t="s">
        <v>88</v>
      </c>
      <c r="C30" s="41" t="s">
        <v>96</v>
      </c>
      <c r="D30" s="41">
        <v>503.44324649399834</v>
      </c>
      <c r="E30" s="41">
        <v>580.1988377915585</v>
      </c>
      <c r="F30" s="42">
        <v>7.6142661422644071</v>
      </c>
    </row>
    <row r="31" spans="1:8" x14ac:dyDescent="0.35">
      <c r="A31" s="58"/>
      <c r="B31" s="43" t="s">
        <v>91</v>
      </c>
      <c r="C31" s="44">
        <v>3348.5999999999995</v>
      </c>
      <c r="D31" s="44">
        <v>2296.0999999999995</v>
      </c>
      <c r="E31" s="44">
        <v>2589.3000000000006</v>
      </c>
      <c r="F31" s="45">
        <v>37.299999999999997</v>
      </c>
    </row>
    <row r="32" spans="1:8" x14ac:dyDescent="0.35">
      <c r="A32" s="46" t="s">
        <v>81</v>
      </c>
    </row>
    <row r="33" spans="1:1" x14ac:dyDescent="0.35">
      <c r="A33" s="46"/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HUB02-358-16089</_dlc_DocId>
    <_dlc_DocIdUrl xmlns="52d2b1bf-f310-45e2-aba7-632ee969a559">
      <Url>http://thehub/ws/co/sra/_layouts/15/DocIdRedir.aspx?ID=HUB02-358-16089</Url>
      <Description>HUB02-358-16089</Description>
    </_dlc_DocIdUrl>
  </documentManagement>
</p:properties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8480F75-4D68-4A6E-908E-ACB38FE3FF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94B608B-F6FF-4BCD-94D0-9370F61B3DC4}">
  <ds:schemaRefs>
    <ds:schemaRef ds:uri="2124141f-bf93-4eca-8662-34a4511e35c8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52d2b1bf-f310-45e2-aba7-632ee969a55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2023-06-02T02:05:41Z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a18064af-908b-4633-b01e-03936b3db7c5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</Properties>
</file>