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_Updated\RTSA 2021-22 results_Updated\Public release results\"/>
    </mc:Choice>
  </mc:AlternateContent>
  <xr:revisionPtr revIDLastSave="0" documentId="13_ncr:1_{D2FF0172-F47C-425F-AF00-A280C7C45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<sst xmlns="http://schemas.openxmlformats.org/spreadsheetml/2006/main" count="163" uniqueCount="104">
  <si>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</si>
  <si>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</si>
  <si>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</si>
  <si>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</si>
  <si>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</si>
  <si>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</si>
  <si>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</si>
  <si>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</si>
  <si>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</si>
  <si>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</si>
  <si>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</si>
  <si>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</si>
  <si>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</si>
  <si>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</si>
  <si>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</si>
  <si>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</si>
  <si>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</si>
  <si>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</si>
  <si>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</si>
  <si>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</si>
  <si>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</si>
  <si>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</si>
  <si>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</si>
  <si>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</si>
  <si>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</si>
  <si>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</si>
  <si>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</si>
  <si>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</si>
  <si>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</si>
  <si>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</si>
  <si>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</si>
  <si>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</si>
  <si>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</si>
  <si>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</si>
  <si>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</si>
  <si>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</si>
  <si>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</si>
  <si>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</si>
  <si>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</si>
  <si>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</si>
  <si>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</si>
  <si>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</si>
  <si>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</si>
  <si>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</si>
  <si>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</si>
  <si>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</si>
  <si>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</si>
  <si>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</si>
  <si>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</si>
  <si>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</si>
  <si>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</si>
  <si>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</si>
  <si>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</si>
  <si>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</si>
  <si>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</si>
  <si>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</si>
  <si>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</si>
  <si>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</si>
  <si>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</si>
  <si>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</si>
  <si>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</si>
  <si>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</si>
  <si>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</si>
  <si>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</si>
  <si>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</si>
  <si>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</si>
  <si>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</si>
  <si>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</si>
  <si>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</si>
  <si>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</si>
  <si>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</si>
  <si>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</si>
  <si>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</si>
  <si>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</si>
  <si>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</si>
  <si>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</si>
  <si>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</si>
  <si>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</si>
  <si>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</si>
  <si>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</si>
  <si>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</si>
  <si>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</si>
  <si>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</si>
  <si>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</si>
  <si>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</si>
  <si>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</si>
  <si>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Full -time</t>
  </si>
  <si>
    <t>Part-time</t>
  </si>
  <si>
    <t>2020–21</t>
  </si>
  <si>
    <t xml:space="preserve">* Note: the sum of regions may not add to total due to rounding </t>
  </si>
  <si>
    <t>Capital city Northern Territory</t>
  </si>
  <si>
    <t>Regional Northern Territory</t>
  </si>
  <si>
    <t>Rest of Australia (Northern Territory)</t>
  </si>
  <si>
    <t>Total direct contribution Northern Territory</t>
  </si>
  <si>
    <t>Total indirect contribution Northern Territory</t>
  </si>
  <si>
    <t>Total contribution Northern Territory</t>
  </si>
  <si>
    <t>Filled jobs</t>
  </si>
  <si>
    <r>
      <t>NORTHERN TERRITORY, 2021</t>
    </r>
    <r>
      <rPr>
        <b/>
        <sz val="20"/>
        <color theme="6" tint="-0.499984740745262"/>
        <rFont val="Calibri"/>
        <family val="2"/>
      </rPr>
      <t>–22*</t>
    </r>
  </si>
  <si>
    <t>2021-22 (NUMBER)</t>
  </si>
  <si>
    <t>2021-22</t>
  </si>
  <si>
    <t>2021–22</t>
  </si>
  <si>
    <t>-</t>
  </si>
  <si>
    <t>BARKLY*</t>
  </si>
  <si>
    <t xml:space="preserve">* 2008-09 to 2021-22 results have been smoothed by taking three 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</si>
</sst>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2" fillId="2" borderId="0" xfId="0" applyFont="1" applyFill="1"/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2" borderId="8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51091</xdr:colOff>
      <xdr:row>1</xdr:row>
      <xdr:rowOff>61859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429884" cy="137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583855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showGridLines="0" tabSelected="1" zoomScale="87" zoomScaleNormal="87" workbookViewId="0">
      <selection activeCell="A2" sqref="A2"/>
    </sheetView>
  </sheetViews>
  <sheetFormatPr defaultRowHeight="14.4" x14ac:dyDescent="0.3"/>
  <cols>
    <col min="1" max="1" width="25.77734375" customWidth="1"/>
    <col min="2" max="12" width="11.109375" customWidth="1"/>
  </cols>
  <sheetData>
    <row r="1" spans="1:17" ht="103.5" customHeight="1" x14ac:dyDescent="0.3"/>
    <row r="2" spans="1:17" ht="25.8" x14ac:dyDescent="0.5">
      <c r="A2" s="2" t="s">
        <v>102</v>
      </c>
    </row>
    <row r="3" spans="1:17" ht="14.55" customHeight="1" x14ac:dyDescent="0.3">
      <c r="A3" s="1" t="s">
        <v>68</v>
      </c>
    </row>
    <row r="4" spans="1:17" hidden="1" x14ac:dyDescent="0.3"/>
    <row r="5" spans="1:17" x14ac:dyDescent="0.3">
      <c r="A5" s="3"/>
      <c r="B5" s="4" t="s">
        <v>16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69</v>
      </c>
      <c r="N5" s="4" t="s">
        <v>77</v>
      </c>
      <c r="O5" s="4" t="s">
        <v>78</v>
      </c>
      <c r="P5" s="4" t="s">
        <v>88</v>
      </c>
      <c r="Q5" s="4" t="s">
        <v>100</v>
      </c>
    </row>
    <row r="6" spans="1:17" x14ac:dyDescent="0.3">
      <c r="A6" s="3" t="s">
        <v>14</v>
      </c>
      <c r="B6" s="56" t="s">
        <v>15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3">
      <c r="A7" s="12" t="s">
        <v>11</v>
      </c>
      <c r="B7" s="16"/>
      <c r="C7" s="16"/>
      <c r="D7" s="16">
        <v>22.450195628132771</v>
      </c>
      <c r="E7" s="16">
        <v>24.513804942419487</v>
      </c>
      <c r="F7" s="16">
        <v>25.491870284659473</v>
      </c>
      <c r="G7" s="16">
        <v>26.365043362980817</v>
      </c>
      <c r="H7" s="16">
        <v>29.31244516357479</v>
      </c>
      <c r="I7" s="16">
        <v>29.573674746863702</v>
      </c>
      <c r="J7" s="16">
        <v>28.782894183093546</v>
      </c>
      <c r="K7" s="16">
        <v>30.940562844211474</v>
      </c>
      <c r="L7" s="16">
        <v>34.454924226643762</v>
      </c>
      <c r="M7" s="16">
        <v>37.225687630269491</v>
      </c>
      <c r="N7" s="16">
        <v>37.098641342196778</v>
      </c>
      <c r="O7" s="16">
        <v>32.609983001782986</v>
      </c>
      <c r="P7" s="16">
        <v>28.275422678860224</v>
      </c>
      <c r="Q7" s="16">
        <v>21.725128514444318</v>
      </c>
    </row>
    <row r="8" spans="1:17" x14ac:dyDescent="0.3">
      <c r="A8" s="12" t="s">
        <v>12</v>
      </c>
      <c r="B8" s="16"/>
      <c r="C8" s="16"/>
      <c r="D8" s="16">
        <v>12.026643711900819</v>
      </c>
      <c r="E8" s="16">
        <v>13.364139891014531</v>
      </c>
      <c r="F8" s="16">
        <v>14.162599367925759</v>
      </c>
      <c r="G8" s="16">
        <v>14.254245486830166</v>
      </c>
      <c r="H8" s="16">
        <v>15.715680606438111</v>
      </c>
      <c r="I8" s="16">
        <v>15.680398269785192</v>
      </c>
      <c r="J8" s="16">
        <v>15.191633234411659</v>
      </c>
      <c r="K8" s="16">
        <v>16.301849982862386</v>
      </c>
      <c r="L8" s="16">
        <v>18.496496128742208</v>
      </c>
      <c r="M8" s="16">
        <v>20.230502338866533</v>
      </c>
      <c r="N8" s="16">
        <v>20.856797324567477</v>
      </c>
      <c r="O8" s="16">
        <v>17.970575971296032</v>
      </c>
      <c r="P8" s="16">
        <v>15.342152004901564</v>
      </c>
      <c r="Q8" s="16">
        <v>11.835371868715347</v>
      </c>
    </row>
    <row r="9" spans="1:17" x14ac:dyDescent="0.3">
      <c r="A9" s="13" t="s">
        <v>13</v>
      </c>
      <c r="B9" s="16"/>
      <c r="C9" s="16"/>
      <c r="D9" s="16">
        <v>35.488392919903966</v>
      </c>
      <c r="E9" s="16">
        <v>38.889498413304402</v>
      </c>
      <c r="F9" s="16">
        <v>40.666023232455608</v>
      </c>
      <c r="G9" s="16">
        <v>40.619288849810985</v>
      </c>
      <c r="H9" s="16">
        <v>45.028125770012899</v>
      </c>
      <c r="I9" s="16">
        <v>45.254073016648896</v>
      </c>
      <c r="J9" s="16">
        <v>43.974527417505193</v>
      </c>
      <c r="K9" s="16">
        <v>47.242412827073856</v>
      </c>
      <c r="L9" s="16">
        <v>52.95142035538597</v>
      </c>
      <c r="M9" s="16">
        <v>57.456189969136013</v>
      </c>
      <c r="N9" s="16">
        <v>57.955438666764259</v>
      </c>
      <c r="O9" s="16">
        <v>50.580558973079008</v>
      </c>
      <c r="P9" s="16">
        <v>43.617574683761781</v>
      </c>
      <c r="Q9" s="16">
        <v>33.560500383159656</v>
      </c>
    </row>
    <row r="10" spans="1:17" x14ac:dyDescent="0.3">
      <c r="A10" s="3" t="s">
        <v>45</v>
      </c>
      <c r="B10" s="56" t="s">
        <v>15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x14ac:dyDescent="0.3">
      <c r="A11" s="12" t="s">
        <v>11</v>
      </c>
      <c r="B11" s="16"/>
      <c r="C11" s="16"/>
      <c r="D11" s="16">
        <v>24.983356615788139</v>
      </c>
      <c r="E11" s="16">
        <v>27.173413803779681</v>
      </c>
      <c r="F11" s="16">
        <v>28.183647005284143</v>
      </c>
      <c r="G11" s="16">
        <v>29.168784104557272</v>
      </c>
      <c r="H11" s="16">
        <v>32.214536684926749</v>
      </c>
      <c r="I11" s="16">
        <v>32.606844109220702</v>
      </c>
      <c r="J11" s="16">
        <v>32.043780697008934</v>
      </c>
      <c r="K11" s="16">
        <v>34.795533608201922</v>
      </c>
      <c r="L11" s="16">
        <v>38.899278860159832</v>
      </c>
      <c r="M11" s="16">
        <v>41.978857988077159</v>
      </c>
      <c r="N11" s="16">
        <v>41.717219404712608</v>
      </c>
      <c r="O11" s="16">
        <v>36.269811743269436</v>
      </c>
      <c r="P11" s="16">
        <v>31.072752643770361</v>
      </c>
      <c r="Q11" s="16">
        <v>24.011563358070671</v>
      </c>
    </row>
    <row r="12" spans="1:17" x14ac:dyDescent="0.3">
      <c r="A12" s="12" t="s">
        <v>12</v>
      </c>
      <c r="B12" s="16"/>
      <c r="C12" s="16"/>
      <c r="D12" s="16">
        <v>15.478059663735886</v>
      </c>
      <c r="E12" s="16">
        <v>17.21800656842883</v>
      </c>
      <c r="F12" s="16">
        <v>18.244878798932277</v>
      </c>
      <c r="G12" s="16">
        <v>18.36395594368928</v>
      </c>
      <c r="H12" s="16">
        <v>20.141524051667286</v>
      </c>
      <c r="I12" s="16">
        <v>20.063218950307366</v>
      </c>
      <c r="J12" s="16">
        <v>19.34410057053454</v>
      </c>
      <c r="K12" s="16">
        <v>20.845604348675888</v>
      </c>
      <c r="L12" s="16">
        <v>23.751231567838811</v>
      </c>
      <c r="M12" s="16">
        <v>26.095348009294757</v>
      </c>
      <c r="N12" s="16">
        <v>27.107286052382335</v>
      </c>
      <c r="O12" s="16">
        <v>23.414940897824795</v>
      </c>
      <c r="P12" s="16">
        <v>19.889903816588717</v>
      </c>
      <c r="Q12" s="16">
        <v>15.072108554436953</v>
      </c>
    </row>
    <row r="13" spans="1:17" x14ac:dyDescent="0.3">
      <c r="A13" s="13" t="s">
        <v>13</v>
      </c>
      <c r="B13" s="16"/>
      <c r="C13" s="16"/>
      <c r="D13" s="16">
        <v>41.588378707428866</v>
      </c>
      <c r="E13" s="16">
        <v>45.518382800113351</v>
      </c>
      <c r="F13" s="16">
        <v>47.555488232121263</v>
      </c>
      <c r="G13" s="16">
        <v>47.532740048246559</v>
      </c>
      <c r="H13" s="16">
        <v>52.356060736594031</v>
      </c>
      <c r="I13" s="16">
        <v>52.670063059528069</v>
      </c>
      <c r="J13" s="16">
        <v>51.38788126754347</v>
      </c>
      <c r="K13" s="16">
        <v>55.641137956877806</v>
      </c>
      <c r="L13" s="16">
        <v>62.650510427998647</v>
      </c>
      <c r="M13" s="16">
        <v>68.074205997371919</v>
      </c>
      <c r="N13" s="16">
        <v>68.824505457094958</v>
      </c>
      <c r="O13" s="16">
        <v>59.684752641094235</v>
      </c>
      <c r="P13" s="16">
        <v>50.962656460359085</v>
      </c>
      <c r="Q13" s="16">
        <v>39.083671912507619</v>
      </c>
    </row>
    <row r="14" spans="1:17" x14ac:dyDescent="0.3">
      <c r="A14" s="3" t="s">
        <v>96</v>
      </c>
      <c r="B14" s="56" t="s">
        <v>76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x14ac:dyDescent="0.3">
      <c r="A15" s="12" t="s">
        <v>11</v>
      </c>
      <c r="B15" s="46"/>
      <c r="C15" s="46"/>
      <c r="D15" s="46">
        <v>0.14318563208063415</v>
      </c>
      <c r="E15" s="46">
        <v>0.15246672851901236</v>
      </c>
      <c r="F15" s="46">
        <v>0.1515615600280594</v>
      </c>
      <c r="G15" s="46">
        <v>0.15484405026047685</v>
      </c>
      <c r="H15" s="46">
        <v>0.1632295498470073</v>
      </c>
      <c r="I15" s="46">
        <v>0.15841253754849283</v>
      </c>
      <c r="J15" s="46">
        <v>0.14545431796218963</v>
      </c>
      <c r="K15" s="46">
        <v>0.15582344507912485</v>
      </c>
      <c r="L15" s="46">
        <v>0.17448570875207478</v>
      </c>
      <c r="M15" s="46">
        <v>0.18502853385902865</v>
      </c>
      <c r="N15" s="46">
        <v>0.18347469140849934</v>
      </c>
      <c r="O15" s="46">
        <v>0.14925863622162652</v>
      </c>
      <c r="P15" s="46">
        <v>0.12699294067920872</v>
      </c>
      <c r="Q15" s="46">
        <v>8.8013381446125707E-2</v>
      </c>
    </row>
    <row r="16" spans="1:17" x14ac:dyDescent="0.3">
      <c r="A16" s="12" t="s">
        <v>12</v>
      </c>
      <c r="B16" s="46"/>
      <c r="C16" s="46"/>
      <c r="D16" s="46">
        <v>8.1223021874402321E-2</v>
      </c>
      <c r="E16" s="46">
        <v>9.0282735330950492E-2</v>
      </c>
      <c r="F16" s="46">
        <v>9.6421100123977352E-2</v>
      </c>
      <c r="G16" s="46">
        <v>9.5833897254505196E-2</v>
      </c>
      <c r="H16" s="46">
        <v>0.10710260981058208</v>
      </c>
      <c r="I16" s="46">
        <v>0.10664774343522206</v>
      </c>
      <c r="J16" s="46">
        <v>0.10302401156633334</v>
      </c>
      <c r="K16" s="46">
        <v>0.11070063282453578</v>
      </c>
      <c r="L16" s="46">
        <v>0.12650824297048016</v>
      </c>
      <c r="M16" s="46">
        <v>0.13980221077611768</v>
      </c>
      <c r="N16" s="46">
        <v>0.14396193421568473</v>
      </c>
      <c r="O16" s="46">
        <v>0.12152050837172186</v>
      </c>
      <c r="P16" s="46">
        <v>0.10067025185565803</v>
      </c>
      <c r="Q16" s="46">
        <v>7.3581320138566109E-2</v>
      </c>
    </row>
    <row r="17" spans="1:17" x14ac:dyDescent="0.3">
      <c r="A17" s="13" t="s">
        <v>13</v>
      </c>
      <c r="B17" s="46"/>
      <c r="C17" s="46"/>
      <c r="D17" s="46">
        <v>0.23452479158805417</v>
      </c>
      <c r="E17" s="46">
        <v>0.25286560148298054</v>
      </c>
      <c r="F17" s="46">
        <v>0.25809879778505446</v>
      </c>
      <c r="G17" s="46">
        <v>0.25067794751498201</v>
      </c>
      <c r="H17" s="46">
        <v>0.27033215965758933</v>
      </c>
      <c r="I17" s="46">
        <v>0.26506028098371487</v>
      </c>
      <c r="J17" s="46">
        <v>0.24847832952852297</v>
      </c>
      <c r="K17" s="46">
        <v>0.26652407790366062</v>
      </c>
      <c r="L17" s="46">
        <v>0.30099395172255494</v>
      </c>
      <c r="M17" s="46">
        <v>0.32483074463514638</v>
      </c>
      <c r="N17" s="46">
        <v>0.32743662562418413</v>
      </c>
      <c r="O17" s="46">
        <v>0.27077914459334845</v>
      </c>
      <c r="P17" s="46">
        <v>0.22766319253486678</v>
      </c>
      <c r="Q17" s="46">
        <v>0.1615947015846918</v>
      </c>
    </row>
    <row r="18" spans="1:17" ht="15.6" x14ac:dyDescent="0.3">
      <c r="A18" s="3" t="s">
        <v>17</v>
      </c>
      <c r="B18" s="56" t="s">
        <v>18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x14ac:dyDescent="0.3">
      <c r="A19" s="11" t="s">
        <v>19</v>
      </c>
      <c r="B19" s="16"/>
      <c r="C19" s="16"/>
      <c r="D19" s="16">
        <v>70.609178717836514</v>
      </c>
      <c r="E19" s="16">
        <v>78.998169107584431</v>
      </c>
      <c r="F19" s="16">
        <v>84.240011236425133</v>
      </c>
      <c r="G19" s="16">
        <v>89.270599756179919</v>
      </c>
      <c r="H19" s="16">
        <v>98.89550509174471</v>
      </c>
      <c r="I19" s="16">
        <v>99.164883191780675</v>
      </c>
      <c r="J19" s="16">
        <v>96.2193904625817</v>
      </c>
      <c r="K19" s="16">
        <v>103.96128710397142</v>
      </c>
      <c r="L19" s="16">
        <v>119.31107169639732</v>
      </c>
      <c r="M19" s="16">
        <v>130.5347983140301</v>
      </c>
      <c r="N19" s="16">
        <v>142.85920140971541</v>
      </c>
      <c r="O19" s="16">
        <v>127.96059446450002</v>
      </c>
      <c r="P19" s="16">
        <v>112.21900905011304</v>
      </c>
      <c r="Q19" s="16">
        <v>78.093758136774909</v>
      </c>
    </row>
    <row r="20" spans="1:17" x14ac:dyDescent="0.3">
      <c r="A20" s="49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4">
    <mergeCell ref="B6:Q6"/>
    <mergeCell ref="B10:Q10"/>
    <mergeCell ref="B14:Q14"/>
    <mergeCell ref="B18:Q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B7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21875" customWidth="1"/>
  </cols>
  <sheetData>
    <row r="1" spans="1:2" ht="48.45" customHeight="1" x14ac:dyDescent="0.3"/>
    <row r="2" spans="1:2" ht="24.45" customHeight="1" x14ac:dyDescent="0.5">
      <c r="A2" s="2" t="s">
        <v>102</v>
      </c>
    </row>
    <row r="3" spans="1:2" ht="15.6" x14ac:dyDescent="0.3">
      <c r="A3" s="1" t="s">
        <v>68</v>
      </c>
    </row>
    <row r="4" spans="1:2" ht="7.2" hidden="1" customHeight="1" x14ac:dyDescent="0.3"/>
    <row r="5" spans="1:2" x14ac:dyDescent="0.3">
      <c r="A5" s="3" t="s">
        <v>44</v>
      </c>
      <c r="B5" s="50" t="s">
        <v>100</v>
      </c>
    </row>
    <row r="6" spans="1:2" x14ac:dyDescent="0.3">
      <c r="A6" s="14"/>
      <c r="B6" s="51" t="s">
        <v>20</v>
      </c>
    </row>
    <row r="7" spans="1:2" x14ac:dyDescent="0.3">
      <c r="A7" s="9" t="s">
        <v>46</v>
      </c>
    </row>
    <row r="8" spans="1:2" x14ac:dyDescent="0.3">
      <c r="A8" s="10" t="s">
        <v>47</v>
      </c>
      <c r="B8" s="18">
        <v>5.5555108040888506</v>
      </c>
    </row>
    <row r="9" spans="1:2" x14ac:dyDescent="0.3">
      <c r="A9" s="10" t="s">
        <v>48</v>
      </c>
      <c r="B9" s="18">
        <v>27.766369190315601</v>
      </c>
    </row>
    <row r="10" spans="1:2" x14ac:dyDescent="0.3">
      <c r="A10" s="10" t="s">
        <v>49</v>
      </c>
      <c r="B10" s="18">
        <v>7.1811110730100598</v>
      </c>
    </row>
    <row r="11" spans="1:2" x14ac:dyDescent="0.3">
      <c r="A11" s="10" t="s">
        <v>50</v>
      </c>
      <c r="B11" s="18">
        <v>0.5978649509197721</v>
      </c>
    </row>
    <row r="12" spans="1:2" x14ac:dyDescent="0.3">
      <c r="A12" s="10" t="s">
        <v>51</v>
      </c>
      <c r="B12" s="18">
        <v>0.53603510278016464</v>
      </c>
    </row>
    <row r="13" spans="1:2" x14ac:dyDescent="0.3">
      <c r="A13" s="10" t="s">
        <v>52</v>
      </c>
      <c r="B13" s="18">
        <v>11.483810770862874</v>
      </c>
    </row>
    <row r="14" spans="1:2" x14ac:dyDescent="0.3">
      <c r="A14" s="10" t="s">
        <v>53</v>
      </c>
      <c r="B14" s="18">
        <v>1.5603717994926052</v>
      </c>
    </row>
    <row r="15" spans="1:2" x14ac:dyDescent="0.3">
      <c r="A15" s="10" t="s">
        <v>29</v>
      </c>
      <c r="B15" s="18">
        <v>1.5305597831729059</v>
      </c>
    </row>
    <row r="16" spans="1:2" x14ac:dyDescent="0.3">
      <c r="A16" s="10" t="s">
        <v>54</v>
      </c>
      <c r="B16" s="18">
        <v>4.0511864446664827</v>
      </c>
    </row>
    <row r="17" spans="1:2" x14ac:dyDescent="0.3">
      <c r="A17" s="10" t="s">
        <v>55</v>
      </c>
      <c r="B17" s="18">
        <v>0.35481899888749591</v>
      </c>
    </row>
    <row r="18" spans="1:2" x14ac:dyDescent="0.3">
      <c r="A18" s="10" t="s">
        <v>56</v>
      </c>
      <c r="B18" s="18">
        <v>4.3960684124812843</v>
      </c>
    </row>
    <row r="19" spans="1:2" x14ac:dyDescent="0.3">
      <c r="A19" s="10" t="s">
        <v>57</v>
      </c>
      <c r="B19" s="18">
        <v>3.1215939009363534</v>
      </c>
    </row>
    <row r="20" spans="1:2" x14ac:dyDescent="0.3">
      <c r="A20" s="10" t="s">
        <v>58</v>
      </c>
      <c r="B20" s="18">
        <v>2.6825176232801411</v>
      </c>
    </row>
    <row r="21" spans="1:2" x14ac:dyDescent="0.3">
      <c r="A21" s="10" t="s">
        <v>59</v>
      </c>
      <c r="B21" s="18">
        <v>2.5708529094400654</v>
      </c>
    </row>
    <row r="22" spans="1:2" ht="15" customHeight="1" x14ac:dyDescent="0.3">
      <c r="A22" s="10" t="s">
        <v>60</v>
      </c>
      <c r="B22" s="18">
        <v>4.246799471374084</v>
      </c>
    </row>
    <row r="23" spans="1:2" x14ac:dyDescent="0.3">
      <c r="A23" s="10" t="s">
        <v>61</v>
      </c>
      <c r="B23" s="18">
        <v>4.1594956210084119E-2</v>
      </c>
    </row>
    <row r="24" spans="1:2" x14ac:dyDescent="0.3">
      <c r="A24" s="10" t="s">
        <v>62</v>
      </c>
      <c r="B24" s="18">
        <v>0.28071549548474267</v>
      </c>
    </row>
    <row r="25" spans="1:2" x14ac:dyDescent="0.3">
      <c r="A25" s="10" t="s">
        <v>63</v>
      </c>
      <c r="B25" s="18">
        <v>0.13597644937133896</v>
      </c>
    </row>
    <row r="26" spans="1:2" x14ac:dyDescent="0.3">
      <c r="A26" s="7" t="s">
        <v>43</v>
      </c>
      <c r="B26" s="47">
        <v>78.093758136774923</v>
      </c>
    </row>
    <row r="27" spans="1:2" x14ac:dyDescent="0.3">
      <c r="A27" s="49" t="s">
        <v>103</v>
      </c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topLeftCell="B7" workbookViewId="0">
      <selection activeCell="A2" sqref="A2"/>
    </sheetView>
  </sheetViews>
  <sheetFormatPr defaultRowHeight="14.4" x14ac:dyDescent="0.3"/>
  <cols>
    <col min="1" max="1" width="44.44140625" customWidth="1"/>
    <col min="2" max="2" width="41.77734375" customWidth="1"/>
    <col min="3" max="11" width="38.21875" customWidth="1"/>
  </cols>
  <sheetData>
    <row r="1" spans="1:2" ht="48.45" customHeight="1" x14ac:dyDescent="0.3"/>
    <row r="2" spans="1:2" ht="25.8" x14ac:dyDescent="0.5">
      <c r="A2" s="2" t="s">
        <v>102</v>
      </c>
    </row>
    <row r="3" spans="1:2" ht="15" customHeight="1" x14ac:dyDescent="0.3">
      <c r="A3" s="1" t="s">
        <v>68</v>
      </c>
    </row>
    <row r="4" spans="1:2" ht="0.6" customHeight="1" x14ac:dyDescent="0.3"/>
    <row r="5" spans="1:2" x14ac:dyDescent="0.3">
      <c r="A5" s="3"/>
      <c r="B5" s="50" t="s">
        <v>99</v>
      </c>
    </row>
    <row r="6" spans="1:2" x14ac:dyDescent="0.3">
      <c r="A6" s="3" t="s">
        <v>14</v>
      </c>
      <c r="B6" s="50" t="s">
        <v>20</v>
      </c>
    </row>
    <row r="7" spans="1:2" x14ac:dyDescent="0.3">
      <c r="A7" s="22" t="s">
        <v>37</v>
      </c>
      <c r="B7" s="10"/>
    </row>
    <row r="8" spans="1:2" x14ac:dyDescent="0.3">
      <c r="A8" s="23" t="s">
        <v>21</v>
      </c>
      <c r="B8" s="18">
        <v>2.3904981433232084</v>
      </c>
    </row>
    <row r="9" spans="1:2" x14ac:dyDescent="0.3">
      <c r="A9" s="23" t="s">
        <v>22</v>
      </c>
      <c r="B9" s="18">
        <v>8.5392488853478596</v>
      </c>
    </row>
    <row r="10" spans="1:2" x14ac:dyDescent="0.3">
      <c r="A10" s="23" t="s">
        <v>23</v>
      </c>
      <c r="B10" s="18">
        <v>1.1291750827505769</v>
      </c>
    </row>
    <row r="11" spans="1:2" x14ac:dyDescent="0.3">
      <c r="A11" s="23" t="s">
        <v>38</v>
      </c>
      <c r="B11" s="18">
        <v>0.74634612199961636</v>
      </c>
    </row>
    <row r="12" spans="1:2" x14ac:dyDescent="0.3">
      <c r="A12" s="23" t="s">
        <v>24</v>
      </c>
      <c r="B12" s="18">
        <v>0</v>
      </c>
    </row>
    <row r="13" spans="1:2" x14ac:dyDescent="0.3">
      <c r="A13" s="23" t="s">
        <v>25</v>
      </c>
      <c r="B13" s="18">
        <v>0.22479784165894662</v>
      </c>
    </row>
    <row r="14" spans="1:2" x14ac:dyDescent="0.3">
      <c r="A14" s="23" t="s">
        <v>26</v>
      </c>
      <c r="B14" s="18">
        <v>0.14442258793739549</v>
      </c>
    </row>
    <row r="15" spans="1:2" x14ac:dyDescent="0.3">
      <c r="A15" s="23" t="s">
        <v>27</v>
      </c>
      <c r="B15" s="18">
        <v>2.3704035793753291</v>
      </c>
    </row>
    <row r="16" spans="1:2" x14ac:dyDescent="0.3">
      <c r="A16" s="23" t="s">
        <v>28</v>
      </c>
      <c r="B16" s="18">
        <v>0.63564510328495616</v>
      </c>
    </row>
    <row r="17" spans="1:2" x14ac:dyDescent="0.3">
      <c r="A17" s="23" t="s">
        <v>29</v>
      </c>
      <c r="B17" s="18">
        <v>0.74786252006148135</v>
      </c>
    </row>
    <row r="18" spans="1:2" x14ac:dyDescent="0.3">
      <c r="A18" s="23" t="s">
        <v>30</v>
      </c>
      <c r="B18" s="18">
        <v>0.65967556112770354</v>
      </c>
    </row>
    <row r="19" spans="1:2" x14ac:dyDescent="0.3">
      <c r="A19" s="23" t="s">
        <v>31</v>
      </c>
      <c r="B19" s="18">
        <v>0</v>
      </c>
    </row>
    <row r="20" spans="1:2" x14ac:dyDescent="0.3">
      <c r="A20" s="23" t="s">
        <v>32</v>
      </c>
      <c r="B20" s="18">
        <v>0.53584705640563757</v>
      </c>
    </row>
    <row r="21" spans="1:2" x14ac:dyDescent="0.3">
      <c r="A21" s="24" t="s">
        <v>39</v>
      </c>
      <c r="B21" s="19">
        <v>18.123922483272711</v>
      </c>
    </row>
    <row r="22" spans="1:2" ht="4.5" customHeight="1" x14ac:dyDescent="0.3">
      <c r="A22" s="25"/>
      <c r="B22" s="18"/>
    </row>
    <row r="23" spans="1:2" x14ac:dyDescent="0.3">
      <c r="A23" s="22" t="s">
        <v>40</v>
      </c>
      <c r="B23" s="18"/>
    </row>
    <row r="24" spans="1:2" x14ac:dyDescent="0.3">
      <c r="A24" s="23" t="s">
        <v>33</v>
      </c>
      <c r="B24" s="18">
        <v>0.18658731594978431</v>
      </c>
    </row>
    <row r="25" spans="1:2" x14ac:dyDescent="0.3">
      <c r="A25" s="23" t="s">
        <v>34</v>
      </c>
      <c r="B25" s="18">
        <v>1.783609405731875</v>
      </c>
    </row>
    <row r="26" spans="1:2" x14ac:dyDescent="0.3">
      <c r="A26" s="23" t="s">
        <v>35</v>
      </c>
      <c r="B26" s="18">
        <v>0.46648517666031725</v>
      </c>
    </row>
    <row r="27" spans="1:2" x14ac:dyDescent="0.3">
      <c r="A27" s="24" t="s">
        <v>41</v>
      </c>
      <c r="B27" s="19">
        <v>2.4366818983419769</v>
      </c>
    </row>
    <row r="28" spans="1:2" ht="4.5" customHeight="1" x14ac:dyDescent="0.3">
      <c r="A28" s="25"/>
      <c r="B28" s="18"/>
    </row>
    <row r="29" spans="1:2" x14ac:dyDescent="0.3">
      <c r="A29" s="26" t="s">
        <v>36</v>
      </c>
      <c r="B29" s="19">
        <v>1.1645241328296301</v>
      </c>
    </row>
    <row r="30" spans="1:2" x14ac:dyDescent="0.3">
      <c r="A30" s="6" t="s">
        <v>42</v>
      </c>
      <c r="B30" s="20">
        <v>21.725128514444318</v>
      </c>
    </row>
    <row r="31" spans="1:2" x14ac:dyDescent="0.3">
      <c r="A31" s="49" t="s">
        <v>103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topLeftCell="B1" workbookViewId="0">
      <selection activeCell="D21" sqref="D21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7773437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" t="str">
        <f>'Regional Summary'!$A$2</f>
        <v>BARKLY*</v>
      </c>
    </row>
    <row r="3" spans="1:4" ht="15" customHeight="1" x14ac:dyDescent="0.3">
      <c r="A3" s="1" t="s">
        <v>68</v>
      </c>
    </row>
    <row r="4" spans="1:4" ht="7.2" hidden="1" customHeight="1" x14ac:dyDescent="0.3"/>
    <row r="5" spans="1:4" x14ac:dyDescent="0.3">
      <c r="A5" s="8"/>
      <c r="B5" s="57" t="s">
        <v>98</v>
      </c>
      <c r="C5" s="57"/>
      <c r="D5" s="57"/>
    </row>
    <row r="6" spans="1:4" x14ac:dyDescent="0.3">
      <c r="A6" s="3" t="s">
        <v>96</v>
      </c>
      <c r="B6" s="4" t="s">
        <v>86</v>
      </c>
      <c r="C6" s="4" t="s">
        <v>87</v>
      </c>
      <c r="D6" s="4" t="s">
        <v>0</v>
      </c>
    </row>
    <row r="7" spans="1:4" x14ac:dyDescent="0.3">
      <c r="A7" s="45" t="s">
        <v>64</v>
      </c>
      <c r="B7" s="17"/>
      <c r="C7" s="17"/>
      <c r="D7" s="17"/>
    </row>
    <row r="8" spans="1:4" x14ac:dyDescent="0.3">
      <c r="A8" s="15" t="s">
        <v>21</v>
      </c>
      <c r="B8" s="17">
        <v>2.7609335095999321</v>
      </c>
      <c r="C8" s="17">
        <v>0.44492295795613362</v>
      </c>
      <c r="D8" s="17">
        <v>3.2058564675560657</v>
      </c>
    </row>
    <row r="9" spans="1:4" x14ac:dyDescent="0.3">
      <c r="A9" s="15" t="s">
        <v>23</v>
      </c>
      <c r="B9" s="17">
        <v>4.6935869663198844</v>
      </c>
      <c r="C9" s="17">
        <v>0.75636902852542742</v>
      </c>
      <c r="D9" s="17">
        <v>5.449955994845312</v>
      </c>
    </row>
    <row r="10" spans="1:4" x14ac:dyDescent="0.3">
      <c r="A10" s="15" t="s">
        <v>65</v>
      </c>
      <c r="B10" s="17">
        <v>1.1043734038399726</v>
      </c>
      <c r="C10" s="17">
        <v>0.17796918318245342</v>
      </c>
      <c r="D10" s="17">
        <v>1.2823425870224261</v>
      </c>
    </row>
    <row r="11" spans="1:4" x14ac:dyDescent="0.3">
      <c r="A11" s="15" t="s">
        <v>24</v>
      </c>
      <c r="B11" s="17">
        <v>0</v>
      </c>
      <c r="C11" s="17">
        <v>0</v>
      </c>
      <c r="D11" s="17">
        <v>0</v>
      </c>
    </row>
    <row r="12" spans="1:4" x14ac:dyDescent="0.3">
      <c r="A12" s="15" t="s">
        <v>66</v>
      </c>
      <c r="B12" s="17">
        <v>1.8663639219172536</v>
      </c>
      <c r="C12" s="17">
        <v>0.30076354750113504</v>
      </c>
      <c r="D12" s="17">
        <v>2.1671274694183889</v>
      </c>
    </row>
    <row r="13" spans="1:4" x14ac:dyDescent="0.3">
      <c r="A13" s="15" t="s">
        <v>27</v>
      </c>
      <c r="B13" s="17">
        <v>14.921056575686817</v>
      </c>
      <c r="C13" s="17">
        <v>2.4045202843176652</v>
      </c>
      <c r="D13" s="17">
        <v>17.325576860004482</v>
      </c>
    </row>
    <row r="14" spans="1:4" x14ac:dyDescent="0.3">
      <c r="A14" s="15" t="s">
        <v>29</v>
      </c>
      <c r="B14" s="17">
        <v>4.4115451402246695</v>
      </c>
      <c r="C14" s="17">
        <v>0.71091813914424262</v>
      </c>
      <c r="D14" s="17">
        <v>5.1224632793689127</v>
      </c>
    </row>
    <row r="15" spans="1:4" x14ac:dyDescent="0.3">
      <c r="A15" s="15" t="s">
        <v>30</v>
      </c>
      <c r="B15" s="17">
        <v>5.3499046066697016</v>
      </c>
      <c r="C15" s="17">
        <v>0.86213426513394742</v>
      </c>
      <c r="D15" s="17">
        <v>6.2120388718036486</v>
      </c>
    </row>
    <row r="16" spans="1:4" x14ac:dyDescent="0.3">
      <c r="A16" s="15" t="s">
        <v>31</v>
      </c>
      <c r="B16" s="17">
        <v>0.43998244837019834</v>
      </c>
      <c r="C16" s="17">
        <v>7.0902936161623284E-2</v>
      </c>
      <c r="D16" s="17">
        <v>0.51088538453182164</v>
      </c>
    </row>
    <row r="17" spans="1:4" x14ac:dyDescent="0.3">
      <c r="A17" s="15" t="s">
        <v>32</v>
      </c>
      <c r="B17" s="17">
        <v>5.3881665182782585</v>
      </c>
      <c r="C17" s="17">
        <v>0.86830015171931574</v>
      </c>
      <c r="D17" s="17">
        <v>6.2564666699975744</v>
      </c>
    </row>
    <row r="18" spans="1:4" x14ac:dyDescent="0.3">
      <c r="A18" s="15" t="s">
        <v>67</v>
      </c>
      <c r="B18" s="17">
        <v>20.408523713525376</v>
      </c>
      <c r="C18" s="17">
        <v>3.2888226777526981</v>
      </c>
      <c r="D18" s="17">
        <v>23.697346391278074</v>
      </c>
    </row>
    <row r="19" spans="1:4" x14ac:dyDescent="0.3">
      <c r="A19" s="15" t="s">
        <v>35</v>
      </c>
      <c r="B19" s="17">
        <v>4.6315035594213549</v>
      </c>
      <c r="C19" s="17">
        <v>0.74636432071872183</v>
      </c>
      <c r="D19" s="17">
        <v>5.3778678801400766</v>
      </c>
    </row>
    <row r="20" spans="1:4" x14ac:dyDescent="0.3">
      <c r="A20" s="15" t="s">
        <v>36</v>
      </c>
      <c r="B20" s="17">
        <v>9.8225542309641458</v>
      </c>
      <c r="C20" s="17">
        <v>1.5828993591947715</v>
      </c>
      <c r="D20" s="17">
        <v>11.405453590158917</v>
      </c>
    </row>
    <row r="21" spans="1:4" x14ac:dyDescent="0.3">
      <c r="A21" s="21" t="s">
        <v>0</v>
      </c>
      <c r="B21" s="48">
        <v>75.798494594817583</v>
      </c>
      <c r="C21" s="48">
        <v>12.214886851308135</v>
      </c>
      <c r="D21" s="48">
        <v>88.013381446125706</v>
      </c>
    </row>
    <row r="22" spans="1:4" x14ac:dyDescent="0.3">
      <c r="A22" s="49" t="s">
        <v>103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D1" zoomScaleNormal="100" workbookViewId="0">
      <selection activeCell="D19" sqref="D19"/>
    </sheetView>
  </sheetViews>
  <sheetFormatPr defaultColWidth="9.109375" defaultRowHeight="14.4" x14ac:dyDescent="0.3"/>
  <cols>
    <col min="1" max="1" width="5.44140625" customWidth="1"/>
    <col min="2" max="2" width="35.33203125" customWidth="1"/>
    <col min="3" max="3" width="24.44140625" customWidth="1"/>
    <col min="4" max="4" width="23" customWidth="1"/>
    <col min="5" max="5" width="23.21875" customWidth="1"/>
    <col min="6" max="6" width="17.77734375" customWidth="1"/>
  </cols>
  <sheetData>
    <row r="1" spans="1:8" ht="66.45" customHeight="1" x14ac:dyDescent="0.3"/>
    <row r="2" spans="1:8" ht="25.5" customHeight="1" x14ac:dyDescent="0.5">
      <c r="A2" s="2" t="s">
        <v>97</v>
      </c>
    </row>
    <row r="3" spans="1:8" ht="42" customHeight="1" x14ac:dyDescent="0.3">
      <c r="A3" s="27"/>
      <c r="B3" s="28"/>
      <c r="C3" s="52" t="s">
        <v>70</v>
      </c>
      <c r="D3" s="52" t="s">
        <v>71</v>
      </c>
      <c r="E3" s="52" t="s">
        <v>72</v>
      </c>
      <c r="F3" s="53" t="s">
        <v>96</v>
      </c>
    </row>
    <row r="4" spans="1:8" x14ac:dyDescent="0.3">
      <c r="A4" s="29"/>
      <c r="B4" s="30"/>
      <c r="C4" s="54" t="s">
        <v>73</v>
      </c>
      <c r="D4" s="58" t="s">
        <v>74</v>
      </c>
      <c r="E4" s="58"/>
      <c r="F4" s="55" t="s">
        <v>75</v>
      </c>
    </row>
    <row r="5" spans="1:8" x14ac:dyDescent="0.3">
      <c r="A5" s="59" t="s">
        <v>11</v>
      </c>
      <c r="B5" s="31" t="s">
        <v>79</v>
      </c>
      <c r="C5" s="32">
        <v>914.82754116664387</v>
      </c>
      <c r="D5" s="32">
        <v>328.197143663438</v>
      </c>
      <c r="E5" s="32">
        <v>359.46910475872068</v>
      </c>
      <c r="F5" s="33">
        <v>3.0338379455493487</v>
      </c>
      <c r="G5" s="34"/>
      <c r="H5" s="34"/>
    </row>
    <row r="6" spans="1:8" x14ac:dyDescent="0.3">
      <c r="A6" s="60"/>
      <c r="B6" s="42" t="s">
        <v>80</v>
      </c>
      <c r="C6" s="43">
        <v>78.093758136774909</v>
      </c>
      <c r="D6" s="43">
        <v>21.725128514444318</v>
      </c>
      <c r="E6" s="43">
        <v>24.011563358070671</v>
      </c>
      <c r="F6" s="44">
        <v>8.8013381446125707E-2</v>
      </c>
      <c r="G6" s="34"/>
      <c r="H6" s="34"/>
    </row>
    <row r="7" spans="1:8" x14ac:dyDescent="0.3">
      <c r="A7" s="60"/>
      <c r="B7" s="31" t="s">
        <v>81</v>
      </c>
      <c r="C7" s="32">
        <v>250.62040682770424</v>
      </c>
      <c r="D7" s="32">
        <v>88.817475501214972</v>
      </c>
      <c r="E7" s="32">
        <v>97.16855488650242</v>
      </c>
      <c r="F7" s="33">
        <v>0.85783523407519413</v>
      </c>
      <c r="G7" s="34"/>
      <c r="H7" s="34"/>
    </row>
    <row r="8" spans="1:8" x14ac:dyDescent="0.3">
      <c r="A8" s="60"/>
      <c r="B8" s="31" t="s">
        <v>82</v>
      </c>
      <c r="C8" s="32">
        <v>248.42854645264617</v>
      </c>
      <c r="D8" s="32">
        <v>56.351991200699047</v>
      </c>
      <c r="E8" s="32">
        <v>64.488936482189047</v>
      </c>
      <c r="F8" s="33">
        <v>1.1532728250121422</v>
      </c>
      <c r="G8" s="34"/>
      <c r="H8" s="34"/>
    </row>
    <row r="9" spans="1:8" x14ac:dyDescent="0.3">
      <c r="A9" s="60"/>
      <c r="B9" s="31" t="s">
        <v>83</v>
      </c>
      <c r="C9" s="32">
        <v>229.55137809633518</v>
      </c>
      <c r="D9" s="32">
        <v>55.106034282340012</v>
      </c>
      <c r="E9" s="32">
        <v>62.465843357887444</v>
      </c>
      <c r="F9" s="33">
        <v>0.83989374638320624</v>
      </c>
      <c r="G9" s="34"/>
      <c r="H9" s="34"/>
    </row>
    <row r="10" spans="1:8" x14ac:dyDescent="0.3">
      <c r="A10" s="60"/>
      <c r="B10" s="31" t="s">
        <v>84</v>
      </c>
      <c r="C10" s="32">
        <v>60.813881973476541</v>
      </c>
      <c r="D10" s="32">
        <v>10.597761426572694</v>
      </c>
      <c r="E10" s="32">
        <v>11.987287292700385</v>
      </c>
      <c r="F10" s="33">
        <v>0.13005480373770612</v>
      </c>
      <c r="G10" s="34"/>
      <c r="H10" s="34"/>
    </row>
    <row r="11" spans="1:8" x14ac:dyDescent="0.3">
      <c r="A11" s="60"/>
      <c r="B11" s="31" t="s">
        <v>85</v>
      </c>
      <c r="C11" s="32">
        <v>240.76448734641914</v>
      </c>
      <c r="D11" s="32">
        <v>91.371132077957611</v>
      </c>
      <c r="E11" s="32">
        <v>95.562043197262724</v>
      </c>
      <c r="F11" s="33">
        <v>0.2640920637962767</v>
      </c>
      <c r="G11" s="34"/>
      <c r="H11" s="34"/>
    </row>
    <row r="12" spans="1:8" x14ac:dyDescent="0.3">
      <c r="A12" s="60"/>
      <c r="B12" s="35" t="s">
        <v>90</v>
      </c>
      <c r="C12" s="36">
        <v>914.82754116664387</v>
      </c>
      <c r="D12" s="36">
        <v>328.197143663438</v>
      </c>
      <c r="E12" s="36">
        <v>359.46910475872068</v>
      </c>
      <c r="F12" s="37">
        <v>3.0338379455493487</v>
      </c>
      <c r="G12" s="34"/>
      <c r="H12" s="34"/>
    </row>
    <row r="13" spans="1:8" x14ac:dyDescent="0.3">
      <c r="A13" s="60"/>
      <c r="B13" s="35" t="s">
        <v>91</v>
      </c>
      <c r="C13" s="36">
        <v>1108.2724588333563</v>
      </c>
      <c r="D13" s="36">
        <v>323.96952300322869</v>
      </c>
      <c r="E13" s="36">
        <v>355.68422857461269</v>
      </c>
      <c r="F13" s="37">
        <v>3.3331620544506508</v>
      </c>
      <c r="G13" s="34"/>
      <c r="H13" s="34"/>
    </row>
    <row r="14" spans="1:8" x14ac:dyDescent="0.3">
      <c r="A14" s="60"/>
      <c r="B14" s="35" t="s">
        <v>92</v>
      </c>
      <c r="C14" s="36" t="s">
        <v>101</v>
      </c>
      <c r="D14" s="36" t="s">
        <v>101</v>
      </c>
      <c r="E14" s="36" t="s">
        <v>101</v>
      </c>
      <c r="F14" s="37" t="s">
        <v>101</v>
      </c>
      <c r="H14" s="34"/>
    </row>
    <row r="15" spans="1:8" x14ac:dyDescent="0.3">
      <c r="A15" s="61"/>
      <c r="B15" s="38" t="s">
        <v>93</v>
      </c>
      <c r="C15" s="39">
        <v>2023.1000000000001</v>
      </c>
      <c r="D15" s="39">
        <v>652.16666666666674</v>
      </c>
      <c r="E15" s="39">
        <v>715.15333333333342</v>
      </c>
      <c r="F15" s="40">
        <v>6.3669999999999991</v>
      </c>
      <c r="H15" s="34"/>
    </row>
    <row r="16" spans="1:8" x14ac:dyDescent="0.3">
      <c r="A16" s="60" t="s">
        <v>12</v>
      </c>
      <c r="B16" s="31" t="s">
        <v>79</v>
      </c>
      <c r="C16" s="32"/>
      <c r="D16" s="32">
        <v>205.51194580986748</v>
      </c>
      <c r="E16" s="32">
        <v>260.75871297878126</v>
      </c>
      <c r="F16" s="33">
        <v>1.5404735581508036</v>
      </c>
      <c r="H16" s="34"/>
    </row>
    <row r="17" spans="1:8" x14ac:dyDescent="0.3">
      <c r="A17" s="60"/>
      <c r="B17" s="42" t="s">
        <v>80</v>
      </c>
      <c r="C17" s="43"/>
      <c r="D17" s="43">
        <v>11.835371868715347</v>
      </c>
      <c r="E17" s="43">
        <v>15.072108554436953</v>
      </c>
      <c r="F17" s="44">
        <v>7.3581320138566109E-2</v>
      </c>
      <c r="H17" s="34"/>
    </row>
    <row r="18" spans="1:8" x14ac:dyDescent="0.3">
      <c r="A18" s="60"/>
      <c r="B18" s="31" t="s">
        <v>81</v>
      </c>
      <c r="C18" s="32"/>
      <c r="D18" s="32">
        <v>54.782602597492549</v>
      </c>
      <c r="E18" s="32">
        <v>69.762712022585688</v>
      </c>
      <c r="F18" s="33">
        <v>0.41348939985718697</v>
      </c>
      <c r="H18" s="34"/>
    </row>
    <row r="19" spans="1:8" x14ac:dyDescent="0.3">
      <c r="A19" s="60"/>
      <c r="B19" s="31" t="s">
        <v>82</v>
      </c>
      <c r="C19" s="32"/>
      <c r="D19" s="32">
        <v>37.627058106567951</v>
      </c>
      <c r="E19" s="32">
        <v>47.72591572859735</v>
      </c>
      <c r="F19" s="33">
        <v>0.28011839134885724</v>
      </c>
      <c r="H19" s="34"/>
    </row>
    <row r="20" spans="1:8" x14ac:dyDescent="0.3">
      <c r="A20" s="60"/>
      <c r="B20" s="31" t="s">
        <v>83</v>
      </c>
      <c r="C20" s="32"/>
      <c r="D20" s="32">
        <v>41.010392554394009</v>
      </c>
      <c r="E20" s="32">
        <v>52.068923436737073</v>
      </c>
      <c r="F20" s="33">
        <v>0.30716670238286958</v>
      </c>
      <c r="H20" s="34"/>
    </row>
    <row r="21" spans="1:8" x14ac:dyDescent="0.3">
      <c r="A21" s="60"/>
      <c r="B21" s="31" t="s">
        <v>84</v>
      </c>
      <c r="C21" s="32"/>
      <c r="D21" s="32">
        <v>7.929529785122635</v>
      </c>
      <c r="E21" s="32">
        <v>10.079757398408736</v>
      </c>
      <c r="F21" s="33">
        <v>5.8654856761749197E-2</v>
      </c>
      <c r="H21" s="34"/>
    </row>
    <row r="22" spans="1:8" x14ac:dyDescent="0.3">
      <c r="A22" s="60"/>
      <c r="B22" s="31" t="s">
        <v>85</v>
      </c>
      <c r="C22" s="32"/>
      <c r="D22" s="32">
        <v>0</v>
      </c>
      <c r="E22" s="32">
        <v>0</v>
      </c>
      <c r="F22" s="33">
        <v>0</v>
      </c>
      <c r="H22" s="34"/>
    </row>
    <row r="23" spans="1:8" x14ac:dyDescent="0.3">
      <c r="A23" s="60"/>
      <c r="B23" s="35" t="s">
        <v>90</v>
      </c>
      <c r="C23" s="36"/>
      <c r="D23" s="36">
        <v>205.51194580986748</v>
      </c>
      <c r="E23" s="36">
        <v>260.75871297878126</v>
      </c>
      <c r="F23" s="37">
        <v>1.5404735581508036</v>
      </c>
      <c r="H23" s="34"/>
    </row>
    <row r="24" spans="1:8" x14ac:dyDescent="0.3">
      <c r="A24" s="60"/>
      <c r="B24" s="35" t="s">
        <v>91</v>
      </c>
      <c r="C24" s="36"/>
      <c r="D24" s="36">
        <v>153.18495491229248</v>
      </c>
      <c r="E24" s="36">
        <v>194.70941714076579</v>
      </c>
      <c r="F24" s="37">
        <v>1.1330106704892291</v>
      </c>
    </row>
    <row r="25" spans="1:8" x14ac:dyDescent="0.3">
      <c r="A25" s="60"/>
      <c r="B25" s="35" t="s">
        <v>92</v>
      </c>
      <c r="C25" s="36"/>
      <c r="D25" s="36">
        <v>376.87479922047021</v>
      </c>
      <c r="E25" s="36">
        <v>472.31403506482894</v>
      </c>
      <c r="F25" s="37">
        <v>2.781786985060847</v>
      </c>
    </row>
    <row r="26" spans="1:8" x14ac:dyDescent="0.3">
      <c r="A26" s="61"/>
      <c r="B26" s="38" t="s">
        <v>94</v>
      </c>
      <c r="C26" s="39"/>
      <c r="D26" s="39">
        <v>735.57169994263018</v>
      </c>
      <c r="E26" s="39">
        <v>927.78216518437603</v>
      </c>
      <c r="F26" s="40">
        <v>5.455271213700879</v>
      </c>
    </row>
    <row r="27" spans="1:8" x14ac:dyDescent="0.3">
      <c r="A27" s="59" t="s">
        <v>13</v>
      </c>
      <c r="B27" s="31" t="s">
        <v>79</v>
      </c>
      <c r="C27" s="32">
        <v>914.82754116664387</v>
      </c>
      <c r="D27" s="32">
        <v>533.70908947330543</v>
      </c>
      <c r="E27" s="32">
        <v>620.22781773750205</v>
      </c>
      <c r="F27" s="33">
        <v>4.5743115037001516</v>
      </c>
    </row>
    <row r="28" spans="1:8" x14ac:dyDescent="0.3">
      <c r="A28" s="60"/>
      <c r="B28" s="42" t="s">
        <v>80</v>
      </c>
      <c r="C28" s="43">
        <v>78.093758136774909</v>
      </c>
      <c r="D28" s="43">
        <v>33.560500383159656</v>
      </c>
      <c r="E28" s="43">
        <v>39.083671912507619</v>
      </c>
      <c r="F28" s="44">
        <v>0.1615947015846918</v>
      </c>
    </row>
    <row r="29" spans="1:8" x14ac:dyDescent="0.3">
      <c r="A29" s="60"/>
      <c r="B29" s="31" t="s">
        <v>81</v>
      </c>
      <c r="C29" s="32">
        <v>250.62040682770424</v>
      </c>
      <c r="D29" s="32">
        <v>143.60007809870754</v>
      </c>
      <c r="E29" s="32">
        <v>166.93126690908809</v>
      </c>
      <c r="F29" s="33">
        <v>1.2713246339323812</v>
      </c>
    </row>
    <row r="30" spans="1:8" x14ac:dyDescent="0.3">
      <c r="A30" s="60"/>
      <c r="B30" s="31" t="s">
        <v>82</v>
      </c>
      <c r="C30" s="32">
        <v>248.42854645264617</v>
      </c>
      <c r="D30" s="32">
        <v>93.979049307267005</v>
      </c>
      <c r="E30" s="32">
        <v>112.21485221078639</v>
      </c>
      <c r="F30" s="33">
        <v>1.4333912163609996</v>
      </c>
    </row>
    <row r="31" spans="1:8" x14ac:dyDescent="0.3">
      <c r="A31" s="60"/>
      <c r="B31" s="31" t="s">
        <v>83</v>
      </c>
      <c r="C31" s="32">
        <v>229.55137809633518</v>
      </c>
      <c r="D31" s="32">
        <v>96.116426836734036</v>
      </c>
      <c r="E31" s="32">
        <v>114.53476679462453</v>
      </c>
      <c r="F31" s="33">
        <v>1.1470604487660758</v>
      </c>
    </row>
    <row r="32" spans="1:8" x14ac:dyDescent="0.3">
      <c r="A32" s="60"/>
      <c r="B32" s="31" t="s">
        <v>84</v>
      </c>
      <c r="C32" s="32">
        <v>60.813881973476541</v>
      </c>
      <c r="D32" s="32">
        <v>18.527291211695331</v>
      </c>
      <c r="E32" s="32">
        <v>22.067044691109121</v>
      </c>
      <c r="F32" s="33">
        <v>0.18870966049945528</v>
      </c>
    </row>
    <row r="33" spans="1:6" x14ac:dyDescent="0.3">
      <c r="A33" s="60"/>
      <c r="B33" s="31" t="s">
        <v>85</v>
      </c>
      <c r="C33" s="32">
        <v>240.76448734641914</v>
      </c>
      <c r="D33" s="32">
        <v>91.371132077957611</v>
      </c>
      <c r="E33" s="32">
        <v>95.562043197262724</v>
      </c>
      <c r="F33" s="33">
        <v>0.2640920637962767</v>
      </c>
    </row>
    <row r="34" spans="1:6" x14ac:dyDescent="0.3">
      <c r="A34" s="60"/>
      <c r="B34" s="35" t="s">
        <v>90</v>
      </c>
      <c r="C34" s="36">
        <v>914.82754116664387</v>
      </c>
      <c r="D34" s="36">
        <v>533.70908947330543</v>
      </c>
      <c r="E34" s="36">
        <v>620.22781773750205</v>
      </c>
      <c r="F34" s="37">
        <v>4.5743115037001516</v>
      </c>
    </row>
    <row r="35" spans="1:6" x14ac:dyDescent="0.3">
      <c r="A35" s="60"/>
      <c r="B35" s="35" t="s">
        <v>91</v>
      </c>
      <c r="C35" s="36">
        <v>1108.2724588333563</v>
      </c>
      <c r="D35" s="36">
        <v>477.15447791552117</v>
      </c>
      <c r="E35" s="36">
        <v>550.39364571537851</v>
      </c>
      <c r="F35" s="37">
        <v>4.4661727249398799</v>
      </c>
    </row>
    <row r="36" spans="1:6" x14ac:dyDescent="0.3">
      <c r="A36" s="60"/>
      <c r="B36" s="35" t="s">
        <v>92</v>
      </c>
      <c r="C36" s="36" t="s">
        <v>101</v>
      </c>
      <c r="D36" s="36">
        <v>376.87479922047021</v>
      </c>
      <c r="E36" s="36">
        <v>472.31403506482894</v>
      </c>
      <c r="F36" s="37">
        <v>2.781786985060847</v>
      </c>
    </row>
    <row r="37" spans="1:6" x14ac:dyDescent="0.3">
      <c r="A37" s="61"/>
      <c r="B37" s="38" t="s">
        <v>95</v>
      </c>
      <c r="C37" s="39">
        <v>2023.1000000000001</v>
      </c>
      <c r="D37" s="39">
        <v>1387.7383666092969</v>
      </c>
      <c r="E37" s="39">
        <v>1642.9354985177094</v>
      </c>
      <c r="F37" s="40">
        <v>11.82227121370088</v>
      </c>
    </row>
    <row r="38" spans="1:6" x14ac:dyDescent="0.3">
      <c r="A38" s="41" t="s">
        <v>89</v>
      </c>
    </row>
    <row r="39" spans="1:6" x14ac:dyDescent="0.3">
      <c r="A39" s="4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HUB02-358-16082</_dlc_DocId>
    <_dlc_DocIdUrl xmlns="52d2b1bf-f310-45e2-aba7-632ee969a559">
      <Url>http://thehub/ws/co/sra/_layouts/15/DocIdRedir.aspx?ID=HUB02-358-16082</Url>
      <Description>HUB02-358-16082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2124141f-bf93-4eca-8662-34a4511e35c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2d2b1bf-f310-45e2-aba7-632ee969a55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2023-08-14T02:44:38Z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