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codeName="ThisWorkbook"/>
  <mc:AlternateContent xmlns:mc="http://schemas.openxmlformats.org/markup-compatibility/2006">
    <mc:Choice Requires="x15">
      <x15ac:absPath xmlns:x15ac="http://schemas.microsoft.com/office/spreadsheetml/2010/11/ac" url="S:\TRA\Economic and Industry Analysis\Research projects\Regional TSA_2021-22\RTSA 21-22 results\Public release results\"/>
    </mc:Choice>
  </mc:AlternateContent>
  <xr:revisionPtr revIDLastSave="0" documentId="8_{CABCB220-840E-4E2A-8591-3A4EB5AC3398}" xr6:coauthVersionLast="47" xr6:coauthVersionMax="47" xr10:uidLastSave="{00000000-0000-0000-0000-000000000000}"/>
  <bookViews>
    <workbookView xWindow="15470" yWindow="100" windowWidth="22110" windowHeight="20680" activeTab="4" xr2:uid="{00000000-000D-0000-FFFF-FFFF00000000}"/>
  </bookViews>
  <sheets>
    <sheet name="Regional Summary" sheetId="1" r:id="rId1"/>
    <sheet name="Consumption" sheetId="8" r:id="rId2"/>
    <sheet name="GVA" sheetId="4" r:id="rId3"/>
    <sheet name="Filled jobs" sheetId="7" r:id="rId4"/>
    <sheet name="State Summary" sheetId="9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" i="7" l="1"/>
</calcChain>
</file>

<file path=xl/sharedStrings.xml><?xml version="1.0" encoding="utf-8"?>
<sst xmlns="http://schemas.openxmlformats.org/spreadsheetml/2006/main" count="177" uniqueCount="107">
  <si>
    <t>Total</t>
  </si>
  <si>
    <t>2007–08</t>
  </si>
  <si>
    <t>2008–09</t>
  </si>
  <si>
    <t>2009–10</t>
  </si>
  <si>
    <t>2010–11</t>
  </si>
  <si>
    <t>2011–12</t>
  </si>
  <si>
    <t>2012–13</t>
  </si>
  <si>
    <t>2013–14</t>
  </si>
  <si>
    <t>2014–15</t>
  </si>
  <si>
    <t>2015–16</t>
  </si>
  <si>
    <t>2016–17</t>
  </si>
  <si>
    <t>NEW SOUTH WALES</t>
  </si>
  <si>
    <t>DIRECT</t>
  </si>
  <si>
    <t>INDIRECT</t>
  </si>
  <si>
    <t>TOTAL</t>
  </si>
  <si>
    <t>Gross value added</t>
  </si>
  <si>
    <t>$million – basic prices</t>
  </si>
  <si>
    <t>2006–07</t>
  </si>
  <si>
    <t>$million – purchaser's prices</t>
  </si>
  <si>
    <t>CONSUMPTION</t>
  </si>
  <si>
    <t>$ million</t>
  </si>
  <si>
    <t>Accommodation</t>
  </si>
  <si>
    <t>Ownership of dwellings</t>
  </si>
  <si>
    <t>Cafes, restaurants and takeaway food services</t>
  </si>
  <si>
    <t>Rail transport</t>
  </si>
  <si>
    <t>Taxi transport</t>
  </si>
  <si>
    <t>Other road transport</t>
  </si>
  <si>
    <t>Air, water and other transport</t>
  </si>
  <si>
    <t>Motor vehicle hiring</t>
  </si>
  <si>
    <t>Travel agency and tour operator services</t>
  </si>
  <si>
    <t>Cultural services</t>
  </si>
  <si>
    <t>Casinos and other gambling services</t>
  </si>
  <si>
    <t>Other sports and recreation services</t>
  </si>
  <si>
    <t>Automotive fuel retailing</t>
  </si>
  <si>
    <t>Other retail trade</t>
  </si>
  <si>
    <t>Education and training</t>
  </si>
  <si>
    <t>All other industries</t>
  </si>
  <si>
    <t>Tourism characteristic industries</t>
  </si>
  <si>
    <t>Clubs, pubs, taverns &amp; bars</t>
  </si>
  <si>
    <t>Total tourism characteristic industries</t>
  </si>
  <si>
    <t>Tourism connected industries</t>
  </si>
  <si>
    <t>Total tourism connected industries</t>
  </si>
  <si>
    <t>Direct tourism GVA</t>
  </si>
  <si>
    <t>Tourism consumption</t>
  </si>
  <si>
    <t>Total gross regional product</t>
  </si>
  <si>
    <t>Tourism products</t>
  </si>
  <si>
    <t>Accommodation services</t>
  </si>
  <si>
    <t>Actual and imputed rent on dwellings</t>
  </si>
  <si>
    <t>Takeaway and restaurant meals</t>
  </si>
  <si>
    <t>Taxi fares</t>
  </si>
  <si>
    <t>Local area passenger transportation</t>
  </si>
  <si>
    <t>Long distance passenger transportation</t>
  </si>
  <si>
    <t>Motor vehicle hire and lease</t>
  </si>
  <si>
    <t>Recreational, cultural and sporting services</t>
  </si>
  <si>
    <t>Gambling and betting services</t>
  </si>
  <si>
    <t>Shopping (including gifts and souvenirs)</t>
  </si>
  <si>
    <t>Food products</t>
  </si>
  <si>
    <t>Alcoholic beverages and other beverages</t>
  </si>
  <si>
    <t>Motor vehicles, caravans, boats, etc</t>
  </si>
  <si>
    <t>Fuel (petrol, diesel)</t>
  </si>
  <si>
    <t>Repair and maintenance of motor vehicles</t>
  </si>
  <si>
    <t>Education services</t>
  </si>
  <si>
    <t>Other tourism goods and services</t>
  </si>
  <si>
    <t>Tourism industries</t>
  </si>
  <si>
    <t>Clubs, pubs, taverns and bars</t>
  </si>
  <si>
    <t>Road transport and transport equipment rental</t>
  </si>
  <si>
    <t>Retail trade</t>
  </si>
  <si>
    <t>2017–18</t>
  </si>
  <si>
    <t>Consumption</t>
  </si>
  <si>
    <t xml:space="preserve"> Gross value added </t>
  </si>
  <si>
    <t xml:space="preserve"> Gross regional product </t>
  </si>
  <si>
    <t xml:space="preserve"> $ million - purchaser's prices </t>
  </si>
  <si>
    <t xml:space="preserve"> $ million - basic prices </t>
  </si>
  <si>
    <t>'000</t>
  </si>
  <si>
    <t>South Coast</t>
  </si>
  <si>
    <t>Sydney</t>
  </si>
  <si>
    <t>Snowy Mountains</t>
  </si>
  <si>
    <t>Capital Country</t>
  </si>
  <si>
    <t>The Murray</t>
  </si>
  <si>
    <t>Riverina</t>
  </si>
  <si>
    <t>Central NSW</t>
  </si>
  <si>
    <t>Hunter</t>
  </si>
  <si>
    <t>New England North West</t>
  </si>
  <si>
    <t>Central Coast</t>
  </si>
  <si>
    <t>Blue Mountains</t>
  </si>
  <si>
    <t>North Coast NSW</t>
  </si>
  <si>
    <t>Direct tourism consumption</t>
  </si>
  <si>
    <t>2018–19</t>
  </si>
  <si>
    <t>Outback NSW</t>
  </si>
  <si>
    <t>* Note: the sum of regions may not add to total due to rounding.</t>
  </si>
  <si>
    <t>2019–20</t>
  </si>
  <si>
    <t>Full -time</t>
  </si>
  <si>
    <t>Part-time</t>
  </si>
  <si>
    <t>2020–21</t>
  </si>
  <si>
    <t>Filled jobs</t>
  </si>
  <si>
    <t>2021–22</t>
  </si>
  <si>
    <t>2021-22</t>
  </si>
  <si>
    <t>2021–22 (NUMBER)</t>
  </si>
  <si>
    <t>Capital city New South Wales</t>
  </si>
  <si>
    <t>Regional New South Wales</t>
  </si>
  <si>
    <t>Rest of Australia (New South Wales)</t>
  </si>
  <si>
    <t>Total direct contribution New South Wales</t>
  </si>
  <si>
    <r>
      <t>NEW SOUTH WALES, 2021</t>
    </r>
    <r>
      <rPr>
        <b/>
        <sz val="20"/>
        <color theme="6" tint="-0.499984740745262"/>
        <rFont val="Calibri"/>
        <family val="2"/>
      </rPr>
      <t>–22*</t>
    </r>
  </si>
  <si>
    <t>Total indirect contribution New South Wales</t>
  </si>
  <si>
    <t>Total contribution New South Wales</t>
  </si>
  <si>
    <t>-</t>
  </si>
  <si>
    <t>SYDNEY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</si>
</sst>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(\ #,##0.0_);_(\ \(#,##0.0\);_(* &quot;-&quot;??_);_(@_)"/>
    <numFmt numFmtId="165" formatCode="#&quot;.&quot;##"/>
    <numFmt numFmtId="166" formatCode="[Green][=0]&quot;OK&quot;;[Red]&quot;Error&quot;"/>
    <numFmt numFmtId="167" formatCode="0.0"/>
    <numFmt numFmtId="168" formatCode="#,##0.0"/>
    <numFmt numFmtId="169" formatCode="_-* #,##0_-;\-* #,##0_-;_-* &quot;-&quot;??_-;_-@_-"/>
  </numFmts>
  <fonts count="24" x14ac:knownFonts="1">
    <font>
      <sz val="11"/>
      <color theme="1"/>
      <name val="Calibri"/>
      <family val="2"/>
      <scheme val="minor"/>
    </font>
    <font>
      <sz val="8"/>
      <color indexed="12"/>
      <name val="Arial"/>
      <family val="2"/>
    </font>
    <font>
      <b/>
      <sz val="12"/>
      <color theme="6" tint="-0.499984740745262"/>
      <name val="Calibri"/>
      <family val="2"/>
      <scheme val="minor"/>
    </font>
    <font>
      <b/>
      <sz val="20"/>
      <color theme="6" tint="-0.499984740745262"/>
      <name val="Calibri"/>
      <family val="2"/>
      <scheme val="minor"/>
    </font>
    <font>
      <b/>
      <sz val="10"/>
      <color theme="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i/>
      <sz val="11"/>
      <color theme="1"/>
      <name val="Calibri"/>
      <family val="2"/>
      <scheme val="minor"/>
    </font>
    <font>
      <b/>
      <sz val="12"/>
      <color indexed="11"/>
      <name val="Arial"/>
      <family val="2"/>
    </font>
    <font>
      <sz val="10"/>
      <color indexed="8"/>
      <name val="Verdana"/>
      <family val="2"/>
    </font>
    <font>
      <sz val="8"/>
      <color indexed="8"/>
      <name val="Arial"/>
      <family val="2"/>
    </font>
    <font>
      <b/>
      <sz val="10"/>
      <color rgb="FF00A1DE"/>
      <name val="Verdana"/>
      <family val="2"/>
    </font>
    <font>
      <b/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theme="6" tint="-0.499984740745262"/>
      <name val="Calibri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color indexed="12"/>
      <name val="Verdana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sz val="10"/>
      <color theme="0"/>
      <name val="Arial"/>
      <family val="2"/>
    </font>
    <font>
      <sz val="8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rgb="FFACA6A2"/>
        <bgColor indexed="64"/>
      </patternFill>
    </fill>
    <fill>
      <patternFill patternType="solid">
        <fgColor indexed="18"/>
        <bgColor indexed="18"/>
      </patternFill>
    </fill>
    <fill>
      <patternFill patternType="solid">
        <fgColor theme="7"/>
        <bgColor indexed="64"/>
      </patternFill>
    </fill>
    <fill>
      <patternFill patternType="solid">
        <fgColor rgb="FFF9FEC7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</fills>
  <borders count="19">
    <border>
      <left/>
      <right/>
      <top/>
      <bottom/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 style="thin">
        <color theme="7"/>
      </left>
      <right style="thin">
        <color theme="7"/>
      </right>
      <top style="thin">
        <color theme="7"/>
      </top>
      <bottom style="thin">
        <color theme="7"/>
      </bottom>
      <diagonal/>
    </border>
    <border>
      <left style="thin">
        <color rgb="FFDEDBD5"/>
      </left>
      <right/>
      <top style="thin">
        <color rgb="FFDEDBD5"/>
      </top>
      <bottom style="thin">
        <color rgb="FFDEDBD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00A1DE"/>
      </bottom>
      <diagonal/>
    </border>
    <border>
      <left style="thin">
        <color theme="6"/>
      </left>
      <right/>
      <top/>
      <bottom/>
      <diagonal/>
    </border>
    <border>
      <left/>
      <right style="thin">
        <color theme="6"/>
      </right>
      <top/>
      <bottom/>
      <diagonal/>
    </border>
    <border>
      <left style="thin">
        <color theme="6"/>
      </left>
      <right/>
      <top/>
      <bottom style="thin">
        <color theme="6"/>
      </bottom>
      <diagonal/>
    </border>
    <border>
      <left/>
      <right/>
      <top/>
      <bottom style="thin">
        <color theme="6"/>
      </bottom>
      <diagonal/>
    </border>
    <border>
      <left/>
      <right style="thin">
        <color theme="6"/>
      </right>
      <top/>
      <bottom style="thin">
        <color theme="6"/>
      </bottom>
      <diagonal/>
    </border>
    <border>
      <left style="thin">
        <color theme="6"/>
      </left>
      <right style="thin">
        <color theme="6"/>
      </right>
      <top style="thin">
        <color theme="6"/>
      </top>
      <bottom/>
      <diagonal/>
    </border>
    <border>
      <left style="dotted">
        <color indexed="22"/>
      </left>
      <right style="dotted">
        <color indexed="22"/>
      </right>
      <top style="dotted">
        <color indexed="22"/>
      </top>
      <bottom style="dotted">
        <color indexed="22"/>
      </bottom>
      <diagonal/>
    </border>
    <border>
      <left style="thin">
        <color theme="6"/>
      </left>
      <right style="thin">
        <color theme="6"/>
      </right>
      <top/>
      <bottom/>
      <diagonal/>
    </border>
    <border>
      <left/>
      <right/>
      <top style="thin">
        <color theme="6"/>
      </top>
      <bottom style="thin">
        <color theme="6"/>
      </bottom>
      <diagonal/>
    </border>
    <border>
      <left style="thin">
        <color theme="6"/>
      </left>
      <right style="thin">
        <color theme="6"/>
      </right>
      <top/>
      <bottom style="thin">
        <color theme="6"/>
      </bottom>
      <diagonal/>
    </border>
    <border>
      <left style="thin">
        <color rgb="FFDEDBD5"/>
      </left>
      <right/>
      <top/>
      <bottom style="thin">
        <color rgb="FFDEDBD5"/>
      </bottom>
      <diagonal/>
    </border>
    <border>
      <left/>
      <right/>
      <top style="thin">
        <color theme="7"/>
      </top>
      <bottom style="thin">
        <color theme="7"/>
      </bottom>
      <diagonal/>
    </border>
    <border>
      <left/>
      <right/>
      <top style="thin">
        <color theme="7"/>
      </top>
      <bottom/>
      <diagonal/>
    </border>
  </borders>
  <cellStyleXfs count="8">
    <xf numFmtId="0" fontId="0" fillId="0" borderId="0"/>
    <xf numFmtId="164" fontId="1" fillId="3" borderId="1" applyBorder="0">
      <alignment horizontal="left" vertical="center" wrapText="1" indent="1"/>
    </xf>
    <xf numFmtId="0" fontId="10" fillId="5" borderId="4" applyNumberFormat="0" applyBorder="0" applyProtection="0">
      <alignment horizontal="left" vertical="center"/>
    </xf>
    <xf numFmtId="165" fontId="13" fillId="0" borderId="5" applyFill="0">
      <alignment horizontal="left" vertical="center"/>
    </xf>
    <xf numFmtId="166" fontId="11" fillId="0" borderId="0" applyBorder="0">
      <alignment horizontal="right" vertical="center"/>
    </xf>
    <xf numFmtId="164" fontId="12" fillId="0" borderId="0" applyBorder="0" applyProtection="0">
      <alignment horizontal="right" vertical="center"/>
    </xf>
    <xf numFmtId="43" fontId="15" fillId="0" borderId="0" applyFont="0" applyFill="0" applyBorder="0" applyAlignment="0" applyProtection="0"/>
    <xf numFmtId="0" fontId="19" fillId="7" borderId="12">
      <alignment horizontal="left" vertical="center" indent="1"/>
      <protection locked="0"/>
    </xf>
  </cellStyleXfs>
  <cellXfs count="59">
    <xf numFmtId="0" fontId="0" fillId="0" borderId="0" xfId="0"/>
    <xf numFmtId="0" fontId="2" fillId="0" borderId="0" xfId="0" applyFont="1"/>
    <xf numFmtId="0" fontId="3" fillId="0" borderId="0" xfId="0" applyFont="1"/>
    <xf numFmtId="0" fontId="4" fillId="4" borderId="0" xfId="0" applyFont="1" applyFill="1" applyAlignment="1">
      <alignment horizontal="left" vertical="center"/>
    </xf>
    <xf numFmtId="0" fontId="4" fillId="4" borderId="0" xfId="0" applyFont="1" applyFill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vertical="center"/>
    </xf>
    <xf numFmtId="0" fontId="4" fillId="2" borderId="0" xfId="0" applyFont="1" applyFill="1" applyAlignment="1">
      <alignment vertical="center" wrapText="1"/>
    </xf>
    <xf numFmtId="0" fontId="4" fillId="2" borderId="0" xfId="0" applyFont="1" applyFill="1" applyAlignment="1">
      <alignment vertical="center"/>
    </xf>
    <xf numFmtId="0" fontId="5" fillId="0" borderId="3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0" fillId="0" borderId="2" xfId="0" applyBorder="1"/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vertical="center"/>
    </xf>
    <xf numFmtId="0" fontId="9" fillId="0" borderId="2" xfId="0" applyFont="1" applyBorder="1" applyAlignment="1">
      <alignment vertical="center"/>
    </xf>
    <xf numFmtId="0" fontId="4" fillId="4" borderId="0" xfId="0" quotePrefix="1" applyFont="1" applyFill="1" applyAlignment="1">
      <alignment vertical="center"/>
    </xf>
    <xf numFmtId="0" fontId="5" fillId="0" borderId="3" xfId="0" applyFont="1" applyBorder="1" applyAlignment="1">
      <alignment horizontal="left" vertical="center" indent="1"/>
    </xf>
    <xf numFmtId="0" fontId="6" fillId="0" borderId="3" xfId="0" applyFont="1" applyBorder="1" applyAlignment="1">
      <alignment horizontal="left" vertical="center" indent="1"/>
    </xf>
    <xf numFmtId="167" fontId="0" fillId="0" borderId="2" xfId="0" applyNumberFormat="1" applyBorder="1"/>
    <xf numFmtId="3" fontId="0" fillId="0" borderId="2" xfId="0" applyNumberFormat="1" applyBorder="1" applyAlignment="1">
      <alignment horizontal="right" vertical="center"/>
    </xf>
    <xf numFmtId="3" fontId="0" fillId="0" borderId="2" xfId="0" applyNumberFormat="1" applyBorder="1"/>
    <xf numFmtId="168" fontId="0" fillId="0" borderId="2" xfId="0" applyNumberFormat="1" applyBorder="1"/>
    <xf numFmtId="168" fontId="9" fillId="0" borderId="2" xfId="0" applyNumberFormat="1" applyFont="1" applyBorder="1"/>
    <xf numFmtId="168" fontId="4" fillId="2" borderId="0" xfId="0" applyNumberFormat="1" applyFont="1" applyFill="1" applyAlignment="1">
      <alignment vertical="center" wrapText="1"/>
    </xf>
    <xf numFmtId="0" fontId="14" fillId="2" borderId="0" xfId="0" applyFont="1" applyFill="1"/>
    <xf numFmtId="0" fontId="17" fillId="2" borderId="6" xfId="0" applyFont="1" applyFill="1" applyBorder="1"/>
    <xf numFmtId="0" fontId="4" fillId="2" borderId="0" xfId="0" applyFont="1" applyFill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17" fillId="6" borderId="8" xfId="0" applyFont="1" applyFill="1" applyBorder="1"/>
    <xf numFmtId="0" fontId="18" fillId="6" borderId="9" xfId="0" applyFont="1" applyFill="1" applyBorder="1" applyAlignment="1">
      <alignment horizontal="left" vertical="center" indent="1"/>
    </xf>
    <xf numFmtId="0" fontId="18" fillId="6" borderId="9" xfId="0" applyFont="1" applyFill="1" applyBorder="1" applyAlignment="1">
      <alignment vertical="center"/>
    </xf>
    <xf numFmtId="49" fontId="18" fillId="6" borderId="10" xfId="0" quotePrefix="1" applyNumberFormat="1" applyFont="1" applyFill="1" applyBorder="1" applyAlignment="1">
      <alignment horizontal="center" vertical="center"/>
    </xf>
    <xf numFmtId="0" fontId="5" fillId="0" borderId="0" xfId="7" applyFont="1" applyFill="1" applyBorder="1" applyAlignment="1">
      <alignment vertical="center"/>
      <protection locked="0"/>
    </xf>
    <xf numFmtId="3" fontId="5" fillId="0" borderId="0" xfId="7" applyNumberFormat="1" applyFont="1" applyFill="1" applyBorder="1" applyAlignment="1">
      <alignment horizontal="right" vertical="center"/>
      <protection locked="0"/>
    </xf>
    <xf numFmtId="168" fontId="5" fillId="0" borderId="0" xfId="7" applyNumberFormat="1" applyFont="1" applyFill="1" applyBorder="1" applyAlignment="1">
      <alignment horizontal="right" vertical="center"/>
      <protection locked="0"/>
    </xf>
    <xf numFmtId="0" fontId="20" fillId="8" borderId="14" xfId="0" applyFont="1" applyFill="1" applyBorder="1"/>
    <xf numFmtId="3" fontId="20" fillId="8" borderId="14" xfId="0" applyNumberFormat="1" applyFont="1" applyFill="1" applyBorder="1" applyAlignment="1">
      <alignment horizontal="right"/>
    </xf>
    <xf numFmtId="168" fontId="20" fillId="8" borderId="14" xfId="0" applyNumberFormat="1" applyFont="1" applyFill="1" applyBorder="1" applyAlignment="1">
      <alignment horizontal="right"/>
    </xf>
    <xf numFmtId="0" fontId="20" fillId="6" borderId="14" xfId="0" applyFont="1" applyFill="1" applyBorder="1"/>
    <xf numFmtId="3" fontId="20" fillId="6" borderId="14" xfId="0" applyNumberFormat="1" applyFont="1" applyFill="1" applyBorder="1" applyAlignment="1">
      <alignment horizontal="right"/>
    </xf>
    <xf numFmtId="168" fontId="20" fillId="6" borderId="14" xfId="0" applyNumberFormat="1" applyFont="1" applyFill="1" applyBorder="1" applyAlignment="1">
      <alignment horizontal="right"/>
    </xf>
    <xf numFmtId="0" fontId="21" fillId="0" borderId="0" xfId="0" applyFont="1"/>
    <xf numFmtId="0" fontId="22" fillId="9" borderId="0" xfId="7" applyFont="1" applyFill="1" applyBorder="1" applyAlignment="1">
      <alignment vertical="center"/>
      <protection locked="0"/>
    </xf>
    <xf numFmtId="3" fontId="22" fillId="9" borderId="0" xfId="7" applyNumberFormat="1" applyFont="1" applyFill="1" applyBorder="1" applyAlignment="1">
      <alignment horizontal="right" vertical="center"/>
      <protection locked="0"/>
    </xf>
    <xf numFmtId="168" fontId="22" fillId="9" borderId="0" xfId="7" applyNumberFormat="1" applyFont="1" applyFill="1" applyBorder="1" applyAlignment="1">
      <alignment horizontal="right" vertical="center"/>
      <protection locked="0"/>
    </xf>
    <xf numFmtId="169" fontId="14" fillId="2" borderId="0" xfId="6" applyNumberFormat="1" applyFont="1" applyFill="1"/>
    <xf numFmtId="0" fontId="7" fillId="0" borderId="16" xfId="0" applyFont="1" applyBorder="1" applyAlignment="1">
      <alignment vertical="center"/>
    </xf>
    <xf numFmtId="168" fontId="0" fillId="0" borderId="2" xfId="0" applyNumberFormat="1" applyBorder="1" applyAlignment="1">
      <alignment horizontal="right" vertical="center"/>
    </xf>
    <xf numFmtId="168" fontId="4" fillId="2" borderId="0" xfId="0" applyNumberFormat="1" applyFont="1" applyFill="1" applyAlignment="1">
      <alignment vertical="center"/>
    </xf>
    <xf numFmtId="0" fontId="4" fillId="4" borderId="0" xfId="0" applyFont="1" applyFill="1" applyAlignment="1">
      <alignment horizontal="right" vertical="center"/>
    </xf>
    <xf numFmtId="0" fontId="4" fillId="4" borderId="0" xfId="0" applyFont="1" applyFill="1" applyAlignment="1">
      <alignment horizontal="center" vertical="center"/>
    </xf>
    <xf numFmtId="0" fontId="4" fillId="4" borderId="18" xfId="0" applyFont="1" applyFill="1" applyBorder="1" applyAlignment="1">
      <alignment horizontal="center" vertical="center"/>
    </xf>
    <xf numFmtId="0" fontId="4" fillId="4" borderId="17" xfId="0" quotePrefix="1" applyFont="1" applyFill="1" applyBorder="1" applyAlignment="1">
      <alignment horizontal="center" vertical="center"/>
    </xf>
    <xf numFmtId="0" fontId="4" fillId="4" borderId="17" xfId="0" applyFont="1" applyFill="1" applyBorder="1" applyAlignment="1">
      <alignment horizontal="center" vertical="center"/>
    </xf>
    <xf numFmtId="0" fontId="18" fillId="6" borderId="9" xfId="0" applyFont="1" applyFill="1" applyBorder="1" applyAlignment="1">
      <alignment horizontal="center" vertical="center"/>
    </xf>
    <xf numFmtId="0" fontId="17" fillId="0" borderId="11" xfId="0" applyFont="1" applyBorder="1" applyAlignment="1">
      <alignment horizontal="center" vertical="center" textRotation="90"/>
    </xf>
    <xf numFmtId="0" fontId="17" fillId="0" borderId="13" xfId="0" applyFont="1" applyBorder="1" applyAlignment="1">
      <alignment horizontal="center" vertical="center" textRotation="90"/>
    </xf>
    <xf numFmtId="0" fontId="17" fillId="0" borderId="15" xfId="0" applyFont="1" applyBorder="1" applyAlignment="1">
      <alignment horizontal="center" vertical="center" textRotation="90"/>
    </xf>
  </cellXfs>
  <cellStyles count="8">
    <cellStyle name="CALC_Number" xfId="5" xr:uid="{00000000-0005-0000-0000-000000000000}"/>
    <cellStyle name="Comma" xfId="6" builtinId="3"/>
    <cellStyle name="ErrChk_O" xfId="4" xr:uid="{00000000-0005-0000-0000-000002000000}"/>
    <cellStyle name="GEN_Heading 1" xfId="2" xr:uid="{00000000-0005-0000-0000-000003000000}"/>
    <cellStyle name="INP_Background" xfId="1" xr:uid="{00000000-0005-0000-0000-000005000000}"/>
    <cellStyle name="INP_Data" xfId="7" xr:uid="{00000000-0005-0000-0000-000006000000}"/>
    <cellStyle name="Normal" xfId="0" builtinId="0"/>
    <cellStyle name="Section_DBM" xfId="3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Relationship Id="rId14" Type="http://schemas.openxmlformats.org/officeDocument/2006/relationships/customXml" Target="../customXml/item5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535202</xdr:colOff>
      <xdr:row>1</xdr:row>
      <xdr:rowOff>72327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EA83100-783A-4CFE-8684-208E29CEBC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13284048" cy="13607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</xdr:colOff>
      <xdr:row>1</xdr:row>
      <xdr:rowOff>1465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B37CE52-2A3C-43D4-921D-CBF098D168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5834677" cy="5983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4509</xdr:colOff>
      <xdr:row>1</xdr:row>
      <xdr:rowOff>3135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BC5F9D3-30D7-4193-8DCE-AF8B6456A0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5849697" cy="599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3768</xdr:colOff>
      <xdr:row>0</xdr:row>
      <xdr:rowOff>0</xdr:rowOff>
    </xdr:from>
    <xdr:to>
      <xdr:col>4</xdr:col>
      <xdr:colOff>28561</xdr:colOff>
      <xdr:row>1</xdr:row>
      <xdr:rowOff>3969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E647495-64A3-41F4-8226-142100AD06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3768" y="0"/>
          <a:ext cx="7014238" cy="717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1884516</xdr:colOff>
      <xdr:row>1</xdr:row>
      <xdr:rowOff>9296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41A12E4-485F-4360-8C84-FF78CD5F2A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9156290" cy="9378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TRA">
      <a:dk1>
        <a:sysClr val="windowText" lastClr="000000"/>
      </a:dk1>
      <a:lt1>
        <a:sysClr val="window" lastClr="FFFFFF"/>
      </a:lt1>
      <a:dk2>
        <a:srgbClr val="44546A"/>
      </a:dk2>
      <a:lt2>
        <a:srgbClr val="008BB6"/>
      </a:lt2>
      <a:accent1>
        <a:srgbClr val="6AB2AB"/>
      </a:accent1>
      <a:accent2>
        <a:srgbClr val="D4D71E"/>
      </a:accent2>
      <a:accent3>
        <a:srgbClr val="ACA6A2"/>
      </a:accent3>
      <a:accent4>
        <a:srgbClr val="DEDBD5"/>
      </a:accent4>
      <a:accent5>
        <a:srgbClr val="F04B54"/>
      </a:accent5>
      <a:accent6>
        <a:srgbClr val="F4D400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Q20"/>
  <sheetViews>
    <sheetView showGridLines="0" zoomScale="91" zoomScaleNormal="91" workbookViewId="0">
      <selection activeCell="A2" sqref="A2"/>
    </sheetView>
  </sheetViews>
  <sheetFormatPr defaultRowHeight="14.5" x14ac:dyDescent="0.35"/>
  <cols>
    <col min="1" max="1" width="25.81640625" customWidth="1"/>
    <col min="2" max="12" width="11.1796875" customWidth="1"/>
  </cols>
  <sheetData>
    <row r="1" spans="1:17" ht="102" customHeight="1" x14ac:dyDescent="0.35"/>
    <row r="2" spans="1:17" ht="26" x14ac:dyDescent="0.6">
      <c r="A2" s="2" t="s">
        <v>106</v>
      </c>
    </row>
    <row r="3" spans="1:17" ht="15.5" x14ac:dyDescent="0.35">
      <c r="A3" s="1" t="s">
        <v>11</v>
      </c>
    </row>
    <row r="4" spans="1:17" ht="0.75" customHeight="1" x14ac:dyDescent="0.35"/>
    <row r="5" spans="1:17" x14ac:dyDescent="0.35">
      <c r="A5" s="3"/>
      <c r="B5" s="4" t="s">
        <v>17</v>
      </c>
      <c r="C5" s="4" t="s">
        <v>1</v>
      </c>
      <c r="D5" s="4" t="s">
        <v>2</v>
      </c>
      <c r="E5" s="4" t="s">
        <v>3</v>
      </c>
      <c r="F5" s="4" t="s">
        <v>4</v>
      </c>
      <c r="G5" s="4" t="s">
        <v>5</v>
      </c>
      <c r="H5" s="4" t="s">
        <v>6</v>
      </c>
      <c r="I5" s="4" t="s">
        <v>7</v>
      </c>
      <c r="J5" s="4" t="s">
        <v>8</v>
      </c>
      <c r="K5" s="4" t="s">
        <v>9</v>
      </c>
      <c r="L5" s="4" t="s">
        <v>10</v>
      </c>
      <c r="M5" s="4" t="s">
        <v>67</v>
      </c>
      <c r="N5" s="4" t="s">
        <v>87</v>
      </c>
      <c r="O5" s="4" t="s">
        <v>90</v>
      </c>
      <c r="P5" s="4" t="s">
        <v>93</v>
      </c>
      <c r="Q5" s="4" t="s">
        <v>95</v>
      </c>
    </row>
    <row r="6" spans="1:17" x14ac:dyDescent="0.35">
      <c r="A6" s="3" t="s">
        <v>15</v>
      </c>
      <c r="B6" s="51" t="s">
        <v>16</v>
      </c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</row>
    <row r="7" spans="1:17" x14ac:dyDescent="0.35">
      <c r="A7" s="14" t="s">
        <v>12</v>
      </c>
      <c r="B7" s="20">
        <v>5369.4763801462059</v>
      </c>
      <c r="C7" s="20">
        <v>5775.8485436108895</v>
      </c>
      <c r="D7" s="20">
        <v>5881.8223814970797</v>
      </c>
      <c r="E7" s="20">
        <v>5801.9789037813625</v>
      </c>
      <c r="F7" s="20">
        <v>6366.2792618806652</v>
      </c>
      <c r="G7" s="20">
        <v>6438.9117847088146</v>
      </c>
      <c r="H7" s="20">
        <v>6812.9379958008249</v>
      </c>
      <c r="I7" s="20">
        <v>7395.9606213466759</v>
      </c>
      <c r="J7" s="20">
        <v>7528.8735195742956</v>
      </c>
      <c r="K7" s="20">
        <v>8194.5484120520578</v>
      </c>
      <c r="L7" s="20">
        <v>8787.1047318507117</v>
      </c>
      <c r="M7" s="20">
        <v>9738.5604558011019</v>
      </c>
      <c r="N7" s="20">
        <v>10141.917153706814</v>
      </c>
      <c r="O7" s="20">
        <v>7817.3752969763609</v>
      </c>
      <c r="P7" s="20">
        <v>3197.3667580898859</v>
      </c>
      <c r="Q7" s="20">
        <v>4259.565504185688</v>
      </c>
    </row>
    <row r="8" spans="1:17" x14ac:dyDescent="0.35">
      <c r="A8" s="14" t="s">
        <v>13</v>
      </c>
      <c r="B8" s="20">
        <v>5171.1134370113714</v>
      </c>
      <c r="C8" s="20">
        <v>5426.8296332469654</v>
      </c>
      <c r="D8" s="20">
        <v>5376.7284031258632</v>
      </c>
      <c r="E8" s="20">
        <v>5424.2062449575496</v>
      </c>
      <c r="F8" s="20">
        <v>5890.6767866812497</v>
      </c>
      <c r="G8" s="20">
        <v>5851.9805783390448</v>
      </c>
      <c r="H8" s="20">
        <v>6112.4827960449502</v>
      </c>
      <c r="I8" s="20">
        <v>6568.7957899912735</v>
      </c>
      <c r="J8" s="20">
        <v>6635.7308088246455</v>
      </c>
      <c r="K8" s="20">
        <v>7137.4037587247922</v>
      </c>
      <c r="L8" s="20">
        <v>7603.9623985138187</v>
      </c>
      <c r="M8" s="20">
        <v>8423.5541946721314</v>
      </c>
      <c r="N8" s="20">
        <v>8886.9000016914215</v>
      </c>
      <c r="O8" s="20">
        <v>6753.493140985528</v>
      </c>
      <c r="P8" s="20">
        <v>2999.2710281090322</v>
      </c>
      <c r="Q8" s="20">
        <v>3574.9044854488147</v>
      </c>
    </row>
    <row r="9" spans="1:17" x14ac:dyDescent="0.35">
      <c r="A9" s="15" t="s">
        <v>14</v>
      </c>
      <c r="B9" s="20">
        <v>10540.589817157577</v>
      </c>
      <c r="C9" s="20">
        <v>11202.678176857855</v>
      </c>
      <c r="D9" s="20">
        <v>11258.550784622943</v>
      </c>
      <c r="E9" s="20">
        <v>11226.185148738912</v>
      </c>
      <c r="F9" s="20">
        <v>12256.956048561915</v>
      </c>
      <c r="G9" s="20">
        <v>12290.89236304786</v>
      </c>
      <c r="H9" s="20">
        <v>12925.420791845776</v>
      </c>
      <c r="I9" s="20">
        <v>13964.756411337949</v>
      </c>
      <c r="J9" s="20">
        <v>14164.604328398942</v>
      </c>
      <c r="K9" s="20">
        <v>15331.952170776851</v>
      </c>
      <c r="L9" s="20">
        <v>16391.067130364529</v>
      </c>
      <c r="M9" s="20">
        <v>18162.114650473231</v>
      </c>
      <c r="N9" s="20">
        <v>19028.817155398236</v>
      </c>
      <c r="O9" s="20">
        <v>14570.86843796189</v>
      </c>
      <c r="P9" s="20">
        <v>6196.6377861989185</v>
      </c>
      <c r="Q9" s="20">
        <v>7834.4699896345028</v>
      </c>
    </row>
    <row r="10" spans="1:17" x14ac:dyDescent="0.35">
      <c r="A10" s="3" t="s">
        <v>44</v>
      </c>
      <c r="B10" s="52" t="s">
        <v>16</v>
      </c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</row>
    <row r="11" spans="1:17" x14ac:dyDescent="0.35">
      <c r="A11" s="14" t="s">
        <v>12</v>
      </c>
      <c r="B11" s="20">
        <v>5882.6398476908817</v>
      </c>
      <c r="C11" s="20">
        <v>6321.1970568789802</v>
      </c>
      <c r="D11" s="20">
        <v>6427.0141309974097</v>
      </c>
      <c r="E11" s="20">
        <v>6374.4043979877224</v>
      </c>
      <c r="F11" s="20">
        <v>6985.7249176120285</v>
      </c>
      <c r="G11" s="20">
        <v>7014.5928468668817</v>
      </c>
      <c r="H11" s="20">
        <v>7410.3993877213634</v>
      </c>
      <c r="I11" s="20">
        <v>8044.8689402904211</v>
      </c>
      <c r="J11" s="20">
        <v>8223.1771510903091</v>
      </c>
      <c r="K11" s="20">
        <v>8913.6529743557239</v>
      </c>
      <c r="L11" s="20">
        <v>9560.2802620005168</v>
      </c>
      <c r="M11" s="20">
        <v>10645.184601768364</v>
      </c>
      <c r="N11" s="20">
        <v>11067.451389182919</v>
      </c>
      <c r="O11" s="20">
        <v>8450.9759563669613</v>
      </c>
      <c r="P11" s="20">
        <v>3477.4242800788411</v>
      </c>
      <c r="Q11" s="20">
        <v>4652.4766269649936</v>
      </c>
    </row>
    <row r="12" spans="1:17" x14ac:dyDescent="0.35">
      <c r="A12" s="14" t="s">
        <v>13</v>
      </c>
      <c r="B12" s="20">
        <v>6187.8739549902548</v>
      </c>
      <c r="C12" s="20">
        <v>6498.1095082601796</v>
      </c>
      <c r="D12" s="20">
        <v>6431.2547528633768</v>
      </c>
      <c r="E12" s="20">
        <v>6453.1234415604304</v>
      </c>
      <c r="F12" s="20">
        <v>6984.279262131925</v>
      </c>
      <c r="G12" s="20">
        <v>6907.8885112011603</v>
      </c>
      <c r="H12" s="20">
        <v>7177.5763947141741</v>
      </c>
      <c r="I12" s="20">
        <v>7670.7871412338027</v>
      </c>
      <c r="J12" s="20">
        <v>7767.2030275427987</v>
      </c>
      <c r="K12" s="20">
        <v>8334.3364856209446</v>
      </c>
      <c r="L12" s="20">
        <v>8865.5531462008785</v>
      </c>
      <c r="M12" s="20">
        <v>9831.7111763113498</v>
      </c>
      <c r="N12" s="20">
        <v>10347.4330320149</v>
      </c>
      <c r="O12" s="20">
        <v>7889.1803248714577</v>
      </c>
      <c r="P12" s="20">
        <v>3609.8527689763891</v>
      </c>
      <c r="Q12" s="20">
        <v>4259.4509876743314</v>
      </c>
    </row>
    <row r="13" spans="1:17" x14ac:dyDescent="0.35">
      <c r="A13" s="15" t="s">
        <v>14</v>
      </c>
      <c r="B13" s="20">
        <v>12070.513802681136</v>
      </c>
      <c r="C13" s="20">
        <v>12819.306565139159</v>
      </c>
      <c r="D13" s="20">
        <v>12858.268883860786</v>
      </c>
      <c r="E13" s="20">
        <v>12827.527839548153</v>
      </c>
      <c r="F13" s="20">
        <v>13970.004179743954</v>
      </c>
      <c r="G13" s="20">
        <v>13922.481358068042</v>
      </c>
      <c r="H13" s="20">
        <v>14587.975782435537</v>
      </c>
      <c r="I13" s="20">
        <v>15715.656081524223</v>
      </c>
      <c r="J13" s="20">
        <v>15990.380178633108</v>
      </c>
      <c r="K13" s="20">
        <v>17247.98945997667</v>
      </c>
      <c r="L13" s="20">
        <v>18425.833408201397</v>
      </c>
      <c r="M13" s="20">
        <v>20476.895778079714</v>
      </c>
      <c r="N13" s="20">
        <v>21414.884421197821</v>
      </c>
      <c r="O13" s="20">
        <v>16340.156281238418</v>
      </c>
      <c r="P13" s="20">
        <v>7087.2770490552302</v>
      </c>
      <c r="Q13" s="20">
        <v>8911.927614639324</v>
      </c>
    </row>
    <row r="14" spans="1:17" x14ac:dyDescent="0.35">
      <c r="A14" s="3" t="s">
        <v>94</v>
      </c>
      <c r="B14" s="53" t="s">
        <v>73</v>
      </c>
      <c r="C14" s="53"/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3"/>
    </row>
    <row r="15" spans="1:17" x14ac:dyDescent="0.35">
      <c r="A15" s="14" t="s">
        <v>12</v>
      </c>
      <c r="B15" s="48">
        <v>68.73945731686301</v>
      </c>
      <c r="C15" s="48">
        <v>69.433029069768622</v>
      </c>
      <c r="D15" s="48">
        <v>69.43592172286057</v>
      </c>
      <c r="E15" s="48">
        <v>69.858122020175557</v>
      </c>
      <c r="F15" s="48">
        <v>75.330394671393194</v>
      </c>
      <c r="G15" s="48">
        <v>71.672084818537812</v>
      </c>
      <c r="H15" s="48">
        <v>73.374432159682314</v>
      </c>
      <c r="I15" s="48">
        <v>77.083175383262514</v>
      </c>
      <c r="J15" s="48">
        <v>77.558404221517591</v>
      </c>
      <c r="K15" s="48">
        <v>82.729831022587447</v>
      </c>
      <c r="L15" s="48">
        <v>85.039474639174898</v>
      </c>
      <c r="M15" s="48">
        <v>94.517815406720089</v>
      </c>
      <c r="N15" s="48">
        <v>96.691194982195825</v>
      </c>
      <c r="O15" s="48">
        <v>78.151651282112041</v>
      </c>
      <c r="P15" s="48">
        <v>33.811542949067913</v>
      </c>
      <c r="Q15" s="48">
        <v>41.802490066165298</v>
      </c>
    </row>
    <row r="16" spans="1:17" x14ac:dyDescent="0.35">
      <c r="A16" s="14" t="s">
        <v>13</v>
      </c>
      <c r="B16" s="48">
        <v>34.121687293536127</v>
      </c>
      <c r="C16" s="48">
        <v>35.53743211154999</v>
      </c>
      <c r="D16" s="48">
        <v>35.621759608846418</v>
      </c>
      <c r="E16" s="48">
        <v>35.452262693036701</v>
      </c>
      <c r="F16" s="48">
        <v>39.148750829133796</v>
      </c>
      <c r="G16" s="48">
        <v>38.710982744727403</v>
      </c>
      <c r="H16" s="48">
        <v>40.047617717089558</v>
      </c>
      <c r="I16" s="48">
        <v>43.448906594808591</v>
      </c>
      <c r="J16" s="48">
        <v>43.918561870288066</v>
      </c>
      <c r="K16" s="48">
        <v>47.401180298320888</v>
      </c>
      <c r="L16" s="48">
        <v>50.20715319724016</v>
      </c>
      <c r="M16" s="48">
        <v>55.70223719678448</v>
      </c>
      <c r="N16" s="48">
        <v>59.08263397752566</v>
      </c>
      <c r="O16" s="48">
        <v>44.552428475660051</v>
      </c>
      <c r="P16" s="48">
        <v>19.346668840446696</v>
      </c>
      <c r="Q16" s="48">
        <v>22.859776324892241</v>
      </c>
    </row>
    <row r="17" spans="1:17" x14ac:dyDescent="0.35">
      <c r="A17" s="15" t="s">
        <v>14</v>
      </c>
      <c r="B17" s="48">
        <v>102.86114461039914</v>
      </c>
      <c r="C17" s="48">
        <v>104.97046118131861</v>
      </c>
      <c r="D17" s="48">
        <v>105.05768133170699</v>
      </c>
      <c r="E17" s="48">
        <v>105.31038471321226</v>
      </c>
      <c r="F17" s="48">
        <v>114.47914550052698</v>
      </c>
      <c r="G17" s="48">
        <v>110.38306756326521</v>
      </c>
      <c r="H17" s="48">
        <v>113.42204987677187</v>
      </c>
      <c r="I17" s="48">
        <v>120.5320819780711</v>
      </c>
      <c r="J17" s="48">
        <v>121.47696609180565</v>
      </c>
      <c r="K17" s="48">
        <v>130.13101132090833</v>
      </c>
      <c r="L17" s="48">
        <v>135.24662783641506</v>
      </c>
      <c r="M17" s="48">
        <v>150.22005260350457</v>
      </c>
      <c r="N17" s="48">
        <v>155.77382895972147</v>
      </c>
      <c r="O17" s="48">
        <v>122.70407975777209</v>
      </c>
      <c r="P17" s="48">
        <v>53.15821178951461</v>
      </c>
      <c r="Q17" s="48">
        <v>64.662266391057543</v>
      </c>
    </row>
    <row r="18" spans="1:17" x14ac:dyDescent="0.35">
      <c r="A18" s="3" t="s">
        <v>43</v>
      </c>
      <c r="B18" s="54" t="s">
        <v>18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</row>
    <row r="19" spans="1:17" x14ac:dyDescent="0.35">
      <c r="A19" s="13" t="s">
        <v>19</v>
      </c>
      <c r="B19" s="20">
        <v>13354.080131038692</v>
      </c>
      <c r="C19" s="20">
        <v>14216.650071141172</v>
      </c>
      <c r="D19" s="20">
        <v>14378.322810801061</v>
      </c>
      <c r="E19" s="20">
        <v>14000.402666493646</v>
      </c>
      <c r="F19" s="20">
        <v>15386.674450554003</v>
      </c>
      <c r="G19" s="20">
        <v>15314.978138560635</v>
      </c>
      <c r="H19" s="20">
        <v>15695.843391361499</v>
      </c>
      <c r="I19" s="20">
        <v>17156.702003890237</v>
      </c>
      <c r="J19" s="20">
        <v>17341.23232163037</v>
      </c>
      <c r="K19" s="20">
        <v>18950.312581548416</v>
      </c>
      <c r="L19" s="20">
        <v>20285.164737985495</v>
      </c>
      <c r="M19" s="20">
        <v>22533.956211378762</v>
      </c>
      <c r="N19" s="20">
        <v>24138.831571445127</v>
      </c>
      <c r="O19" s="20">
        <v>18168.187073825113</v>
      </c>
      <c r="P19" s="20">
        <v>6396.9576390269722</v>
      </c>
      <c r="Q19" s="20">
        <v>8716.098787583338</v>
      </c>
    </row>
    <row r="20" spans="1:17" x14ac:dyDescent="0.35">
      <c r="A20" s="5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</row>
  </sheetData>
  <mergeCells count="4">
    <mergeCell ref="B6:Q6"/>
    <mergeCell ref="B10:Q10"/>
    <mergeCell ref="B14:Q14"/>
    <mergeCell ref="B18:Q18"/>
  </mergeCells>
  <phoneticPr fontId="23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:B26"/>
  <sheetViews>
    <sheetView showGridLines="0" zoomScaleNormal="100" workbookViewId="0">
      <selection activeCell="A2" sqref="A2"/>
    </sheetView>
  </sheetViews>
  <sheetFormatPr defaultColWidth="9.1796875" defaultRowHeight="14.5" x14ac:dyDescent="0.35"/>
  <cols>
    <col min="1" max="1" width="54.81640625" customWidth="1"/>
    <col min="2" max="2" width="28.7265625" customWidth="1"/>
    <col min="3" max="11" width="16.1796875" customWidth="1"/>
  </cols>
  <sheetData>
    <row r="1" spans="1:2" ht="47.15" customHeight="1" x14ac:dyDescent="0.35"/>
    <row r="2" spans="1:2" ht="26" x14ac:dyDescent="0.6">
      <c r="A2" s="2" t="s">
        <v>106</v>
      </c>
    </row>
    <row r="3" spans="1:2" ht="15.5" x14ac:dyDescent="0.35">
      <c r="A3" s="1" t="s">
        <v>11</v>
      </c>
    </row>
    <row r="4" spans="1:2" ht="0.65" customHeight="1" x14ac:dyDescent="0.35"/>
    <row r="5" spans="1:2" x14ac:dyDescent="0.35">
      <c r="A5" s="3" t="s">
        <v>43</v>
      </c>
      <c r="B5" s="50" t="s">
        <v>96</v>
      </c>
    </row>
    <row r="6" spans="1:2" x14ac:dyDescent="0.35">
      <c r="A6" s="16"/>
      <c r="B6" s="50" t="s">
        <v>20</v>
      </c>
    </row>
    <row r="7" spans="1:2" x14ac:dyDescent="0.35">
      <c r="A7" s="47" t="s">
        <v>45</v>
      </c>
    </row>
    <row r="8" spans="1:2" x14ac:dyDescent="0.35">
      <c r="A8" s="12" t="s">
        <v>46</v>
      </c>
      <c r="B8" s="22">
        <v>755.8826869908678</v>
      </c>
    </row>
    <row r="9" spans="1:2" x14ac:dyDescent="0.35">
      <c r="A9" s="12" t="s">
        <v>47</v>
      </c>
      <c r="B9" s="22">
        <v>937.79916658387538</v>
      </c>
    </row>
    <row r="10" spans="1:2" x14ac:dyDescent="0.35">
      <c r="A10" s="12" t="s">
        <v>48</v>
      </c>
      <c r="B10" s="22">
        <v>1349.1433421332101</v>
      </c>
    </row>
    <row r="11" spans="1:2" x14ac:dyDescent="0.35">
      <c r="A11" s="12" t="s">
        <v>49</v>
      </c>
      <c r="B11" s="22">
        <v>38.141092797633824</v>
      </c>
    </row>
    <row r="12" spans="1:2" x14ac:dyDescent="0.35">
      <c r="A12" s="12" t="s">
        <v>50</v>
      </c>
      <c r="B12" s="22">
        <v>106.50835976435687</v>
      </c>
    </row>
    <row r="13" spans="1:2" x14ac:dyDescent="0.35">
      <c r="A13" s="12" t="s">
        <v>51</v>
      </c>
      <c r="B13" s="22">
        <v>472.81419464816759</v>
      </c>
    </row>
    <row r="14" spans="1:2" x14ac:dyDescent="0.35">
      <c r="A14" s="12" t="s">
        <v>52</v>
      </c>
      <c r="B14" s="22">
        <v>103.6455951481806</v>
      </c>
    </row>
    <row r="15" spans="1:2" x14ac:dyDescent="0.35">
      <c r="A15" s="12" t="s">
        <v>29</v>
      </c>
      <c r="B15" s="22">
        <v>479.86746433727643</v>
      </c>
    </row>
    <row r="16" spans="1:2" x14ac:dyDescent="0.35">
      <c r="A16" s="12" t="s">
        <v>53</v>
      </c>
      <c r="B16" s="22">
        <v>366.4162027926601</v>
      </c>
    </row>
    <row r="17" spans="1:2" x14ac:dyDescent="0.35">
      <c r="A17" s="12" t="s">
        <v>54</v>
      </c>
      <c r="B17" s="22">
        <v>44.392839393222438</v>
      </c>
    </row>
    <row r="18" spans="1:2" x14ac:dyDescent="0.35">
      <c r="A18" s="12" t="s">
        <v>55</v>
      </c>
      <c r="B18" s="22">
        <v>1203.9076402970804</v>
      </c>
    </row>
    <row r="19" spans="1:2" x14ac:dyDescent="0.35">
      <c r="A19" s="12" t="s">
        <v>56</v>
      </c>
      <c r="B19" s="22">
        <v>545.40737922503615</v>
      </c>
    </row>
    <row r="20" spans="1:2" x14ac:dyDescent="0.35">
      <c r="A20" s="12" t="s">
        <v>57</v>
      </c>
      <c r="B20" s="22">
        <v>493.83360737802229</v>
      </c>
    </row>
    <row r="21" spans="1:2" x14ac:dyDescent="0.35">
      <c r="A21" s="12" t="s">
        <v>58</v>
      </c>
      <c r="B21" s="22">
        <v>410.84696534981242</v>
      </c>
    </row>
    <row r="22" spans="1:2" ht="15" customHeight="1" x14ac:dyDescent="0.35">
      <c r="A22" s="12" t="s">
        <v>59</v>
      </c>
      <c r="B22" s="22">
        <v>815.83699870133137</v>
      </c>
    </row>
    <row r="23" spans="1:2" x14ac:dyDescent="0.35">
      <c r="A23" s="12" t="s">
        <v>60</v>
      </c>
      <c r="B23" s="22">
        <v>22.522479489031191</v>
      </c>
    </row>
    <row r="24" spans="1:2" x14ac:dyDescent="0.35">
      <c r="A24" s="12" t="s">
        <v>61</v>
      </c>
      <c r="B24" s="22">
        <v>420.26404624435509</v>
      </c>
    </row>
    <row r="25" spans="1:2" x14ac:dyDescent="0.35">
      <c r="A25" s="12" t="s">
        <v>62</v>
      </c>
      <c r="B25" s="22">
        <v>148.86872630921795</v>
      </c>
    </row>
    <row r="26" spans="1:2" x14ac:dyDescent="0.35">
      <c r="A26" s="8" t="s">
        <v>86</v>
      </c>
      <c r="B26" s="49">
        <v>8716.098787583338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B30"/>
  <sheetViews>
    <sheetView showGridLines="0" zoomScale="99" zoomScaleNormal="99" workbookViewId="0">
      <selection activeCell="A2" sqref="A2"/>
    </sheetView>
  </sheetViews>
  <sheetFormatPr defaultRowHeight="14.5" x14ac:dyDescent="0.35"/>
  <cols>
    <col min="1" max="1" width="50.1796875" customWidth="1"/>
    <col min="2" max="2" width="33.54296875" customWidth="1"/>
    <col min="3" max="11" width="38.1796875" customWidth="1"/>
  </cols>
  <sheetData>
    <row r="1" spans="1:2" ht="47.15" customHeight="1" x14ac:dyDescent="0.35"/>
    <row r="2" spans="1:2" ht="26" x14ac:dyDescent="0.6">
      <c r="A2" s="2" t="s">
        <v>106</v>
      </c>
    </row>
    <row r="3" spans="1:2" ht="15.5" x14ac:dyDescent="0.35">
      <c r="A3" s="1" t="s">
        <v>11</v>
      </c>
    </row>
    <row r="4" spans="1:2" ht="0.75" customHeight="1" x14ac:dyDescent="0.35"/>
    <row r="5" spans="1:2" x14ac:dyDescent="0.35">
      <c r="A5" s="3"/>
      <c r="B5" s="50" t="s">
        <v>95</v>
      </c>
    </row>
    <row r="6" spans="1:2" x14ac:dyDescent="0.35">
      <c r="A6" s="3" t="s">
        <v>15</v>
      </c>
      <c r="B6" s="50" t="s">
        <v>20</v>
      </c>
    </row>
    <row r="7" spans="1:2" x14ac:dyDescent="0.35">
      <c r="A7" s="10" t="s">
        <v>37</v>
      </c>
      <c r="B7" s="12"/>
    </row>
    <row r="8" spans="1:2" x14ac:dyDescent="0.35">
      <c r="A8" s="17" t="s">
        <v>21</v>
      </c>
      <c r="B8" s="22">
        <v>406.74832612394721</v>
      </c>
    </row>
    <row r="9" spans="1:2" x14ac:dyDescent="0.35">
      <c r="A9" s="17" t="s">
        <v>22</v>
      </c>
      <c r="B9" s="22">
        <v>838.96656791400426</v>
      </c>
    </row>
    <row r="10" spans="1:2" x14ac:dyDescent="0.35">
      <c r="A10" s="17" t="s">
        <v>23</v>
      </c>
      <c r="B10" s="22">
        <v>426.23214795613131</v>
      </c>
    </row>
    <row r="11" spans="1:2" x14ac:dyDescent="0.35">
      <c r="A11" s="17" t="s">
        <v>38</v>
      </c>
      <c r="B11" s="22">
        <v>271.82290187668514</v>
      </c>
    </row>
    <row r="12" spans="1:2" x14ac:dyDescent="0.35">
      <c r="A12" s="17" t="s">
        <v>24</v>
      </c>
      <c r="B12" s="22">
        <v>41.827911535293246</v>
      </c>
    </row>
    <row r="13" spans="1:2" x14ac:dyDescent="0.35">
      <c r="A13" s="17" t="s">
        <v>25</v>
      </c>
      <c r="B13" s="22">
        <v>25.112463403488849</v>
      </c>
    </row>
    <row r="14" spans="1:2" x14ac:dyDescent="0.35">
      <c r="A14" s="17" t="s">
        <v>26</v>
      </c>
      <c r="B14" s="22">
        <v>61.243247874586693</v>
      </c>
    </row>
    <row r="15" spans="1:2" x14ac:dyDescent="0.35">
      <c r="A15" s="17" t="s">
        <v>27</v>
      </c>
      <c r="B15" s="22">
        <v>414.76413974689149</v>
      </c>
    </row>
    <row r="16" spans="1:2" x14ac:dyDescent="0.35">
      <c r="A16" s="17" t="s">
        <v>28</v>
      </c>
      <c r="B16" s="22">
        <v>93.045598377121237</v>
      </c>
    </row>
    <row r="17" spans="1:2" x14ac:dyDescent="0.35">
      <c r="A17" s="17" t="s">
        <v>29</v>
      </c>
      <c r="B17" s="22">
        <v>401.58328552941663</v>
      </c>
    </row>
    <row r="18" spans="1:2" x14ac:dyDescent="0.35">
      <c r="A18" s="17" t="s">
        <v>30</v>
      </c>
      <c r="B18" s="22">
        <v>80.789518989884002</v>
      </c>
    </row>
    <row r="19" spans="1:2" x14ac:dyDescent="0.35">
      <c r="A19" s="17" t="s">
        <v>31</v>
      </c>
      <c r="B19" s="22">
        <v>70.36761673491057</v>
      </c>
    </row>
    <row r="20" spans="1:2" x14ac:dyDescent="0.35">
      <c r="A20" s="17" t="s">
        <v>32</v>
      </c>
      <c r="B20" s="22">
        <v>94.020399415779337</v>
      </c>
    </row>
    <row r="21" spans="1:2" x14ac:dyDescent="0.35">
      <c r="A21" s="18" t="s">
        <v>39</v>
      </c>
      <c r="B21" s="23">
        <v>3226.5241254781399</v>
      </c>
    </row>
    <row r="22" spans="1:2" ht="4.5" customHeight="1" x14ac:dyDescent="0.35">
      <c r="A22" s="9"/>
      <c r="B22" s="22"/>
    </row>
    <row r="23" spans="1:2" x14ac:dyDescent="0.35">
      <c r="A23" s="10" t="s">
        <v>40</v>
      </c>
      <c r="B23" s="22"/>
    </row>
    <row r="24" spans="1:2" x14ac:dyDescent="0.35">
      <c r="A24" s="17" t="s">
        <v>33</v>
      </c>
      <c r="B24" s="22">
        <v>42.724133318523897</v>
      </c>
    </row>
    <row r="25" spans="1:2" x14ac:dyDescent="0.35">
      <c r="A25" s="17" t="s">
        <v>34</v>
      </c>
      <c r="B25" s="22">
        <v>534.96349576136868</v>
      </c>
    </row>
    <row r="26" spans="1:2" x14ac:dyDescent="0.35">
      <c r="A26" s="17" t="s">
        <v>35</v>
      </c>
      <c r="B26" s="22">
        <v>255.22163424024728</v>
      </c>
    </row>
    <row r="27" spans="1:2" x14ac:dyDescent="0.35">
      <c r="A27" s="18" t="s">
        <v>41</v>
      </c>
      <c r="B27" s="23">
        <v>832.90926332013976</v>
      </c>
    </row>
    <row r="28" spans="1:2" ht="4.5" customHeight="1" x14ac:dyDescent="0.35">
      <c r="A28" s="9"/>
      <c r="B28" s="22"/>
    </row>
    <row r="29" spans="1:2" x14ac:dyDescent="0.35">
      <c r="A29" s="11" t="s">
        <v>36</v>
      </c>
      <c r="B29" s="23">
        <v>200.13211538740867</v>
      </c>
    </row>
    <row r="30" spans="1:2" x14ac:dyDescent="0.35">
      <c r="A30" s="7" t="s">
        <v>42</v>
      </c>
      <c r="B30" s="24">
        <v>4259.565504185688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/>
  <dimension ref="A1:D21"/>
  <sheetViews>
    <sheetView showGridLines="0" zoomScaleNormal="100" workbookViewId="0">
      <selection activeCell="A2" sqref="A2"/>
    </sheetView>
  </sheetViews>
  <sheetFormatPr defaultColWidth="9.1796875" defaultRowHeight="14.5" x14ac:dyDescent="0.35"/>
  <cols>
    <col min="1" max="1" width="42.453125" customWidth="1"/>
    <col min="2" max="2" width="18.7265625" customWidth="1"/>
    <col min="3" max="3" width="20.7265625" customWidth="1"/>
    <col min="4" max="4" width="18.26953125" customWidth="1"/>
    <col min="5" max="11" width="33" customWidth="1"/>
  </cols>
  <sheetData>
    <row r="1" spans="1:4" ht="56.15" customHeight="1" x14ac:dyDescent="0.35"/>
    <row r="2" spans="1:4" ht="26" x14ac:dyDescent="0.6">
      <c r="A2" s="2" t="s">
        <v>106</v>
      </c>
    </row>
    <row r="3" spans="1:4" ht="15.65" customHeight="1" x14ac:dyDescent="0.35">
      <c r="A3" s="1" t="str">
        <f>GVA!A3</f>
        <v>NEW SOUTH WALES</v>
      </c>
    </row>
    <row r="4" spans="1:4" ht="7.5" hidden="1" customHeight="1" x14ac:dyDescent="0.35"/>
    <row r="5" spans="1:4" x14ac:dyDescent="0.35">
      <c r="A5" s="3"/>
      <c r="B5" s="51" t="s">
        <v>97</v>
      </c>
      <c r="C5" s="51"/>
      <c r="D5" s="51"/>
    </row>
    <row r="6" spans="1:4" x14ac:dyDescent="0.35">
      <c r="A6" s="3" t="s">
        <v>94</v>
      </c>
      <c r="B6" s="50" t="s">
        <v>91</v>
      </c>
      <c r="C6" s="50" t="s">
        <v>92</v>
      </c>
      <c r="D6" s="50" t="s">
        <v>0</v>
      </c>
    </row>
    <row r="7" spans="1:4" x14ac:dyDescent="0.35">
      <c r="A7" s="47" t="s">
        <v>63</v>
      </c>
      <c r="B7" s="21"/>
      <c r="C7" s="21"/>
      <c r="D7" s="21"/>
    </row>
    <row r="8" spans="1:4" x14ac:dyDescent="0.35">
      <c r="A8" s="19" t="s">
        <v>21</v>
      </c>
      <c r="B8" s="21">
        <v>2750.3034544088823</v>
      </c>
      <c r="C8" s="21">
        <v>1671.2880875142564</v>
      </c>
      <c r="D8" s="21">
        <v>4421.5915419231387</v>
      </c>
    </row>
    <row r="9" spans="1:4" x14ac:dyDescent="0.35">
      <c r="A9" s="19" t="s">
        <v>23</v>
      </c>
      <c r="B9" s="21">
        <v>4347.0752131529471</v>
      </c>
      <c r="C9" s="21">
        <v>7321.5077996298651</v>
      </c>
      <c r="D9" s="21">
        <v>11668.583012782812</v>
      </c>
    </row>
    <row r="10" spans="1:4" x14ac:dyDescent="0.35">
      <c r="A10" s="19" t="s">
        <v>64</v>
      </c>
      <c r="B10" s="21">
        <v>1255.0872620134137</v>
      </c>
      <c r="C10" s="21">
        <v>1355.8546443006526</v>
      </c>
      <c r="D10" s="21">
        <v>2610.9419063140663</v>
      </c>
    </row>
    <row r="11" spans="1:4" x14ac:dyDescent="0.35">
      <c r="A11" s="19" t="s">
        <v>24</v>
      </c>
      <c r="B11" s="21">
        <v>249.61472103439874</v>
      </c>
      <c r="C11" s="21">
        <v>21.020187034475697</v>
      </c>
      <c r="D11" s="21">
        <v>270.63490806887444</v>
      </c>
    </row>
    <row r="12" spans="1:4" x14ac:dyDescent="0.35">
      <c r="A12" s="19" t="s">
        <v>65</v>
      </c>
      <c r="B12" s="21">
        <v>367.98878409629378</v>
      </c>
      <c r="C12" s="21">
        <v>101.47975374946969</v>
      </c>
      <c r="D12" s="21">
        <v>469.46853784576348</v>
      </c>
    </row>
    <row r="13" spans="1:4" x14ac:dyDescent="0.35">
      <c r="A13" s="19" t="s">
        <v>27</v>
      </c>
      <c r="B13" s="21">
        <v>3147.1328470716676</v>
      </c>
      <c r="C13" s="21">
        <v>1109.2678059590448</v>
      </c>
      <c r="D13" s="21">
        <v>4256.4006530307124</v>
      </c>
    </row>
    <row r="14" spans="1:4" x14ac:dyDescent="0.35">
      <c r="A14" s="19" t="s">
        <v>29</v>
      </c>
      <c r="B14" s="21">
        <v>2894.0116163878511</v>
      </c>
      <c r="C14" s="21">
        <v>942.21675843410094</v>
      </c>
      <c r="D14" s="21">
        <v>3836.228374821952</v>
      </c>
    </row>
    <row r="15" spans="1:4" x14ac:dyDescent="0.35">
      <c r="A15" s="19" t="s">
        <v>30</v>
      </c>
      <c r="B15" s="21">
        <v>506.80051617907333</v>
      </c>
      <c r="C15" s="21">
        <v>355.27131332654011</v>
      </c>
      <c r="D15" s="21">
        <v>862.07182950561344</v>
      </c>
    </row>
    <row r="16" spans="1:4" x14ac:dyDescent="0.35">
      <c r="A16" s="19" t="s">
        <v>31</v>
      </c>
      <c r="B16" s="21">
        <v>247.08029351754112</v>
      </c>
      <c r="C16" s="21">
        <v>85.340232958361241</v>
      </c>
      <c r="D16" s="21">
        <v>332.42052647590236</v>
      </c>
    </row>
    <row r="17" spans="1:4" x14ac:dyDescent="0.35">
      <c r="A17" s="19" t="s">
        <v>32</v>
      </c>
      <c r="B17" s="21">
        <v>960.87265648968003</v>
      </c>
      <c r="C17" s="21">
        <v>1060.4155564910261</v>
      </c>
      <c r="D17" s="21">
        <v>2021.2882129807062</v>
      </c>
    </row>
    <row r="18" spans="1:4" x14ac:dyDescent="0.35">
      <c r="A18" s="19" t="s">
        <v>66</v>
      </c>
      <c r="B18" s="21">
        <v>3842.4224080070849</v>
      </c>
      <c r="C18" s="21">
        <v>3910.2842338388696</v>
      </c>
      <c r="D18" s="21">
        <v>7752.7066418459544</v>
      </c>
    </row>
    <row r="19" spans="1:4" x14ac:dyDescent="0.35">
      <c r="A19" s="19" t="s">
        <v>35</v>
      </c>
      <c r="B19" s="21">
        <v>1363.4123026063064</v>
      </c>
      <c r="C19" s="21">
        <v>932.93406183893899</v>
      </c>
      <c r="D19" s="21">
        <v>2296.3463644452454</v>
      </c>
    </row>
    <row r="20" spans="1:4" x14ac:dyDescent="0.35">
      <c r="A20" s="19" t="s">
        <v>36</v>
      </c>
      <c r="B20" s="21">
        <v>790.4984504480858</v>
      </c>
      <c r="C20" s="21">
        <v>213.30910567646754</v>
      </c>
      <c r="D20" s="21">
        <v>1003.8075561245533</v>
      </c>
    </row>
    <row r="21" spans="1:4" x14ac:dyDescent="0.35">
      <c r="A21" s="25" t="s">
        <v>0</v>
      </c>
      <c r="B21" s="46">
        <v>22722.300525413226</v>
      </c>
      <c r="C21" s="46">
        <v>19080.189540752071</v>
      </c>
      <c r="D21" s="46">
        <v>41802.490066165301</v>
      </c>
    </row>
  </sheetData>
  <mergeCells count="1">
    <mergeCell ref="B5:D5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"/>
  <dimension ref="A1:F57"/>
  <sheetViews>
    <sheetView showGridLines="0" tabSelected="1" zoomScale="93" zoomScaleNormal="93" workbookViewId="0">
      <selection activeCell="J4" sqref="J4"/>
    </sheetView>
  </sheetViews>
  <sheetFormatPr defaultColWidth="9.1796875" defaultRowHeight="14.5" x14ac:dyDescent="0.35"/>
  <cols>
    <col min="1" max="1" width="5.453125" customWidth="1"/>
    <col min="2" max="2" width="25.81640625" customWidth="1"/>
    <col min="3" max="3" width="27" customWidth="1"/>
    <col min="4" max="4" width="22.54296875" customWidth="1"/>
    <col min="5" max="5" width="23.1796875" customWidth="1"/>
    <col min="6" max="6" width="27.1796875" customWidth="1"/>
  </cols>
  <sheetData>
    <row r="1" spans="1:6" ht="73" customHeight="1" x14ac:dyDescent="0.35"/>
    <row r="2" spans="1:6" ht="26.25" customHeight="1" x14ac:dyDescent="0.6">
      <c r="A2" s="2" t="s">
        <v>102</v>
      </c>
    </row>
    <row r="3" spans="1:6" ht="42" customHeight="1" x14ac:dyDescent="0.35">
      <c r="A3" s="26"/>
      <c r="B3" s="27"/>
      <c r="C3" s="27" t="s">
        <v>68</v>
      </c>
      <c r="D3" s="27" t="s">
        <v>69</v>
      </c>
      <c r="E3" s="27" t="s">
        <v>70</v>
      </c>
      <c r="F3" s="28" t="s">
        <v>94</v>
      </c>
    </row>
    <row r="4" spans="1:6" x14ac:dyDescent="0.35">
      <c r="A4" s="29"/>
      <c r="B4" s="30"/>
      <c r="C4" s="31" t="s">
        <v>71</v>
      </c>
      <c r="D4" s="55" t="s">
        <v>72</v>
      </c>
      <c r="E4" s="55"/>
      <c r="F4" s="32" t="s">
        <v>73</v>
      </c>
    </row>
    <row r="5" spans="1:6" x14ac:dyDescent="0.35">
      <c r="A5" s="56" t="s">
        <v>12</v>
      </c>
      <c r="B5" s="33" t="s">
        <v>74</v>
      </c>
      <c r="C5" s="34">
        <v>2968.4897542720828</v>
      </c>
      <c r="D5" s="34">
        <v>819.95958031991813</v>
      </c>
      <c r="E5" s="34">
        <v>892.20219339406231</v>
      </c>
      <c r="F5" s="35">
        <v>12.386389733102678</v>
      </c>
    </row>
    <row r="6" spans="1:6" x14ac:dyDescent="0.35">
      <c r="A6" s="57"/>
      <c r="B6" s="43" t="s">
        <v>75</v>
      </c>
      <c r="C6" s="44">
        <v>8716.098787583338</v>
      </c>
      <c r="D6" s="44">
        <v>4259.565504185688</v>
      </c>
      <c r="E6" s="44">
        <v>4652.4766269649936</v>
      </c>
      <c r="F6" s="45">
        <v>41.802490066165298</v>
      </c>
    </row>
    <row r="7" spans="1:6" x14ac:dyDescent="0.35">
      <c r="A7" s="57"/>
      <c r="B7" s="33" t="s">
        <v>76</v>
      </c>
      <c r="C7" s="34">
        <v>737.61942891572903</v>
      </c>
      <c r="D7" s="34">
        <v>184.95497933626996</v>
      </c>
      <c r="E7" s="34">
        <v>202.87754177357763</v>
      </c>
      <c r="F7" s="35">
        <v>3.9364459479782985</v>
      </c>
    </row>
    <row r="8" spans="1:6" x14ac:dyDescent="0.35">
      <c r="A8" s="57"/>
      <c r="B8" s="33" t="s">
        <v>77</v>
      </c>
      <c r="C8" s="34">
        <v>844.25133169796072</v>
      </c>
      <c r="D8" s="34">
        <v>221.69911782464172</v>
      </c>
      <c r="E8" s="34">
        <v>239.54418681573043</v>
      </c>
      <c r="F8" s="35">
        <v>3.5152815778401179</v>
      </c>
    </row>
    <row r="9" spans="1:6" x14ac:dyDescent="0.35">
      <c r="A9" s="57"/>
      <c r="B9" s="33" t="s">
        <v>78</v>
      </c>
      <c r="C9" s="34">
        <v>642.47150432428805</v>
      </c>
      <c r="D9" s="34">
        <v>173.00492871654006</v>
      </c>
      <c r="E9" s="34">
        <v>188.23286492480833</v>
      </c>
      <c r="F9" s="35">
        <v>3.0967380134226294</v>
      </c>
    </row>
    <row r="10" spans="1:6" x14ac:dyDescent="0.35">
      <c r="A10" s="57"/>
      <c r="B10" s="33" t="s">
        <v>79</v>
      </c>
      <c r="C10" s="34">
        <v>557.25970138714388</v>
      </c>
      <c r="D10" s="34">
        <v>152.46987451506985</v>
      </c>
      <c r="E10" s="34">
        <v>165.1143247432922</v>
      </c>
      <c r="F10" s="35">
        <v>2.7632346099022085</v>
      </c>
    </row>
    <row r="11" spans="1:6" x14ac:dyDescent="0.35">
      <c r="A11" s="57"/>
      <c r="B11" s="33" t="s">
        <v>80</v>
      </c>
      <c r="C11" s="34">
        <v>1599.9590377209156</v>
      </c>
      <c r="D11" s="34">
        <v>384.2729475512246</v>
      </c>
      <c r="E11" s="34">
        <v>417.83511449976288</v>
      </c>
      <c r="F11" s="35">
        <v>7.1668856988460679</v>
      </c>
    </row>
    <row r="12" spans="1:6" x14ac:dyDescent="0.35">
      <c r="A12" s="57"/>
      <c r="B12" s="33" t="s">
        <v>81</v>
      </c>
      <c r="C12" s="34">
        <v>2507.363547970283</v>
      </c>
      <c r="D12" s="34">
        <v>739.73430908513012</v>
      </c>
      <c r="E12" s="34">
        <v>803.45830370336182</v>
      </c>
      <c r="F12" s="35">
        <v>11.52948971224272</v>
      </c>
    </row>
    <row r="13" spans="1:6" x14ac:dyDescent="0.35">
      <c r="A13" s="57"/>
      <c r="B13" s="33" t="s">
        <v>82</v>
      </c>
      <c r="C13" s="34">
        <v>700.25402558865278</v>
      </c>
      <c r="D13" s="34">
        <v>196.03262557182933</v>
      </c>
      <c r="E13" s="34">
        <v>213.44959211841413</v>
      </c>
      <c r="F13" s="35">
        <v>3.4258222247430634</v>
      </c>
    </row>
    <row r="14" spans="1:6" x14ac:dyDescent="0.35">
      <c r="A14" s="57"/>
      <c r="B14" s="33" t="s">
        <v>88</v>
      </c>
      <c r="C14" s="34">
        <v>255.77881332708728</v>
      </c>
      <c r="D14" s="34">
        <v>61.249533954688552</v>
      </c>
      <c r="E14" s="34">
        <v>67.251247198478467</v>
      </c>
      <c r="F14" s="35">
        <v>1.3083517133227529</v>
      </c>
    </row>
    <row r="15" spans="1:6" x14ac:dyDescent="0.35">
      <c r="A15" s="57"/>
      <c r="B15" s="33" t="s">
        <v>83</v>
      </c>
      <c r="C15" s="34">
        <v>1105.1224396109276</v>
      </c>
      <c r="D15" s="34">
        <v>341.60619056213051</v>
      </c>
      <c r="E15" s="34">
        <v>371.14172062359034</v>
      </c>
      <c r="F15" s="35">
        <v>5.6319410175558664</v>
      </c>
    </row>
    <row r="16" spans="1:6" x14ac:dyDescent="0.35">
      <c r="A16" s="57"/>
      <c r="B16" s="33" t="s">
        <v>84</v>
      </c>
      <c r="C16" s="34">
        <v>640.00093697603688</v>
      </c>
      <c r="D16" s="34">
        <v>162.40298140916863</v>
      </c>
      <c r="E16" s="34">
        <v>176.6244685950854</v>
      </c>
      <c r="F16" s="35">
        <v>2.653203022522403</v>
      </c>
    </row>
    <row r="17" spans="1:6" x14ac:dyDescent="0.35">
      <c r="A17" s="57"/>
      <c r="B17" s="33" t="s">
        <v>85</v>
      </c>
      <c r="C17" s="34">
        <v>3848.330690625553</v>
      </c>
      <c r="D17" s="34">
        <v>1096.4474269677003</v>
      </c>
      <c r="E17" s="34">
        <v>1195.3918146448409</v>
      </c>
      <c r="F17" s="35">
        <v>17.583726662355907</v>
      </c>
    </row>
    <row r="18" spans="1:6" x14ac:dyDescent="0.35">
      <c r="A18" s="57"/>
      <c r="B18" s="36" t="s">
        <v>98</v>
      </c>
      <c r="C18" s="37">
        <v>8716.098787583338</v>
      </c>
      <c r="D18" s="37">
        <v>4259.565504185688</v>
      </c>
      <c r="E18" s="37">
        <v>4652.4766269649936</v>
      </c>
      <c r="F18" s="38">
        <v>41.802490066165298</v>
      </c>
    </row>
    <row r="19" spans="1:6" x14ac:dyDescent="0.35">
      <c r="A19" s="57"/>
      <c r="B19" s="36" t="s">
        <v>99</v>
      </c>
      <c r="C19" s="37">
        <v>16406.901212416662</v>
      </c>
      <c r="D19" s="37">
        <v>4533.8344958143116</v>
      </c>
      <c r="E19" s="37">
        <v>4933.123373035005</v>
      </c>
      <c r="F19" s="38">
        <v>74.997509933834721</v>
      </c>
    </row>
    <row r="20" spans="1:6" x14ac:dyDescent="0.35">
      <c r="A20" s="57"/>
      <c r="B20" s="36" t="s">
        <v>100</v>
      </c>
      <c r="C20" s="37" t="s">
        <v>105</v>
      </c>
      <c r="D20" s="37" t="s">
        <v>105</v>
      </c>
      <c r="E20" s="37" t="s">
        <v>105</v>
      </c>
      <c r="F20" s="38" t="s">
        <v>105</v>
      </c>
    </row>
    <row r="21" spans="1:6" x14ac:dyDescent="0.35">
      <c r="A21" s="58"/>
      <c r="B21" s="39" t="s">
        <v>101</v>
      </c>
      <c r="C21" s="40">
        <v>25123</v>
      </c>
      <c r="D21" s="40">
        <v>8793.4</v>
      </c>
      <c r="E21" s="40">
        <v>9585.5999999999985</v>
      </c>
      <c r="F21" s="41">
        <v>116.80000000000001</v>
      </c>
    </row>
    <row r="22" spans="1:6" x14ac:dyDescent="0.35">
      <c r="A22" s="57" t="s">
        <v>13</v>
      </c>
      <c r="B22" s="33" t="s">
        <v>74</v>
      </c>
      <c r="C22" s="34"/>
      <c r="D22" s="34">
        <v>726.46806543608204</v>
      </c>
      <c r="E22" s="34">
        <v>865.92063498140135</v>
      </c>
      <c r="F22" s="35">
        <v>4.8276448184251324</v>
      </c>
    </row>
    <row r="23" spans="1:6" x14ac:dyDescent="0.35">
      <c r="A23" s="57"/>
      <c r="B23" s="43" t="s">
        <v>75</v>
      </c>
      <c r="C23" s="44"/>
      <c r="D23" s="44">
        <v>3574.9044854488147</v>
      </c>
      <c r="E23" s="44">
        <v>4259.4509876743314</v>
      </c>
      <c r="F23" s="45">
        <v>22.859776324892241</v>
      </c>
    </row>
    <row r="24" spans="1:6" x14ac:dyDescent="0.35">
      <c r="A24" s="57"/>
      <c r="B24" s="33" t="s">
        <v>76</v>
      </c>
      <c r="C24" s="34"/>
      <c r="D24" s="34">
        <v>168.93227699678292</v>
      </c>
      <c r="E24" s="34">
        <v>201.64575357762354</v>
      </c>
      <c r="F24" s="35">
        <v>1.1374736672777537</v>
      </c>
    </row>
    <row r="25" spans="1:6" x14ac:dyDescent="0.35">
      <c r="A25" s="57"/>
      <c r="B25" s="33" t="s">
        <v>77</v>
      </c>
      <c r="C25" s="34"/>
      <c r="D25" s="34">
        <v>216.02642930447183</v>
      </c>
      <c r="E25" s="34">
        <v>257.44658736366279</v>
      </c>
      <c r="F25" s="35">
        <v>1.4320318932851737</v>
      </c>
    </row>
    <row r="26" spans="1:6" x14ac:dyDescent="0.35">
      <c r="A26" s="57"/>
      <c r="B26" s="33" t="s">
        <v>78</v>
      </c>
      <c r="C26" s="34"/>
      <c r="D26" s="34">
        <v>161.29792300324328</v>
      </c>
      <c r="E26" s="34">
        <v>192.32074445302524</v>
      </c>
      <c r="F26" s="35">
        <v>1.0863835063634912</v>
      </c>
    </row>
    <row r="27" spans="1:6" x14ac:dyDescent="0.35">
      <c r="A27" s="57"/>
      <c r="B27" s="33" t="s">
        <v>79</v>
      </c>
      <c r="C27" s="34"/>
      <c r="D27" s="34">
        <v>173.82359808141919</v>
      </c>
      <c r="E27" s="34">
        <v>207.577172585954</v>
      </c>
      <c r="F27" s="35">
        <v>1.1613309527505271</v>
      </c>
    </row>
    <row r="28" spans="1:6" x14ac:dyDescent="0.35">
      <c r="A28" s="57"/>
      <c r="B28" s="33" t="s">
        <v>80</v>
      </c>
      <c r="C28" s="34"/>
      <c r="D28" s="34">
        <v>389.68956225081052</v>
      </c>
      <c r="E28" s="34">
        <v>464.71681440776598</v>
      </c>
      <c r="F28" s="35">
        <v>2.6216146921862928</v>
      </c>
    </row>
    <row r="29" spans="1:6" x14ac:dyDescent="0.35">
      <c r="A29" s="57"/>
      <c r="B29" s="33" t="s">
        <v>81</v>
      </c>
      <c r="C29" s="34"/>
      <c r="D29" s="34">
        <v>693.03572040211293</v>
      </c>
      <c r="E29" s="34">
        <v>826.1847771558414</v>
      </c>
      <c r="F29" s="35">
        <v>4.6030790684730851</v>
      </c>
    </row>
    <row r="30" spans="1:6" x14ac:dyDescent="0.35">
      <c r="A30" s="57"/>
      <c r="B30" s="33" t="s">
        <v>82</v>
      </c>
      <c r="C30" s="34"/>
      <c r="D30" s="34">
        <v>197.61883168505443</v>
      </c>
      <c r="E30" s="34">
        <v>235.81141698850766</v>
      </c>
      <c r="F30" s="35">
        <v>1.3230399559986217</v>
      </c>
    </row>
    <row r="31" spans="1:6" x14ac:dyDescent="0.35">
      <c r="A31" s="57"/>
      <c r="B31" s="33" t="s">
        <v>88</v>
      </c>
      <c r="C31" s="34"/>
      <c r="D31" s="34">
        <v>46.157825393747459</v>
      </c>
      <c r="E31" s="34">
        <v>55.077240884421037</v>
      </c>
      <c r="F31" s="35">
        <v>0.31699274782924636</v>
      </c>
    </row>
    <row r="32" spans="1:6" x14ac:dyDescent="0.35">
      <c r="A32" s="57"/>
      <c r="B32" s="33" t="s">
        <v>83</v>
      </c>
      <c r="C32" s="34"/>
      <c r="D32" s="34">
        <v>309.97311939545551</v>
      </c>
      <c r="E32" s="34">
        <v>369.58240385376297</v>
      </c>
      <c r="F32" s="35">
        <v>2.048399991413782</v>
      </c>
    </row>
    <row r="33" spans="1:6" x14ac:dyDescent="0.35">
      <c r="A33" s="57"/>
      <c r="B33" s="33" t="s">
        <v>84</v>
      </c>
      <c r="C33" s="34"/>
      <c r="D33" s="34">
        <v>148.57427146404555</v>
      </c>
      <c r="E33" s="34">
        <v>176.97989353107511</v>
      </c>
      <c r="F33" s="35">
        <v>0.97809349595952222</v>
      </c>
    </row>
    <row r="34" spans="1:6" x14ac:dyDescent="0.35">
      <c r="A34" s="57"/>
      <c r="B34" s="33" t="s">
        <v>85</v>
      </c>
      <c r="C34" s="34"/>
      <c r="D34" s="34">
        <v>1016.9463814687392</v>
      </c>
      <c r="E34" s="34">
        <v>1213.2566525093339</v>
      </c>
      <c r="F34" s="35">
        <v>6.7740578169868204</v>
      </c>
    </row>
    <row r="35" spans="1:6" x14ac:dyDescent="0.35">
      <c r="A35" s="57"/>
      <c r="B35" s="36" t="s">
        <v>98</v>
      </c>
      <c r="C35" s="37"/>
      <c r="D35" s="37">
        <v>3574.9044854488147</v>
      </c>
      <c r="E35" s="37">
        <v>4259.4509876743314</v>
      </c>
      <c r="F35" s="38">
        <v>22.859776324892241</v>
      </c>
    </row>
    <row r="36" spans="1:6" x14ac:dyDescent="0.35">
      <c r="A36" s="57"/>
      <c r="B36" s="36" t="s">
        <v>99</v>
      </c>
      <c r="C36" s="37"/>
      <c r="D36" s="37">
        <v>4248.5440048819646</v>
      </c>
      <c r="E36" s="37">
        <v>5066.520092292375</v>
      </c>
      <c r="F36" s="38">
        <v>28.310142606949448</v>
      </c>
    </row>
    <row r="37" spans="1:6" x14ac:dyDescent="0.35">
      <c r="A37" s="57"/>
      <c r="B37" s="36" t="s">
        <v>100</v>
      </c>
      <c r="C37" s="37"/>
      <c r="D37" s="37">
        <v>958.25150966921683</v>
      </c>
      <c r="E37" s="37">
        <v>1143.4289200333023</v>
      </c>
      <c r="F37" s="38">
        <v>6.5300810681583101</v>
      </c>
    </row>
    <row r="38" spans="1:6" x14ac:dyDescent="0.35">
      <c r="A38" s="58"/>
      <c r="B38" s="39" t="s">
        <v>103</v>
      </c>
      <c r="C38" s="40"/>
      <c r="D38" s="40">
        <v>8781.6999999999971</v>
      </c>
      <c r="E38" s="40">
        <v>10469.400000000009</v>
      </c>
      <c r="F38" s="41">
        <v>57.7</v>
      </c>
    </row>
    <row r="39" spans="1:6" x14ac:dyDescent="0.35">
      <c r="A39" s="56" t="s">
        <v>14</v>
      </c>
      <c r="B39" s="33" t="s">
        <v>74</v>
      </c>
      <c r="C39" s="34">
        <v>2968.4897542720828</v>
      </c>
      <c r="D39" s="34">
        <v>1546.4276457560002</v>
      </c>
      <c r="E39" s="34">
        <v>1758.1228283754635</v>
      </c>
      <c r="F39" s="35">
        <v>17.21403455152781</v>
      </c>
    </row>
    <row r="40" spans="1:6" x14ac:dyDescent="0.35">
      <c r="A40" s="57"/>
      <c r="B40" s="43" t="s">
        <v>75</v>
      </c>
      <c r="C40" s="44">
        <v>8716.098787583338</v>
      </c>
      <c r="D40" s="44">
        <v>7834.4699896345028</v>
      </c>
      <c r="E40" s="44">
        <v>8911.927614639324</v>
      </c>
      <c r="F40" s="45">
        <v>64.662266391057543</v>
      </c>
    </row>
    <row r="41" spans="1:6" x14ac:dyDescent="0.35">
      <c r="A41" s="57"/>
      <c r="B41" s="33" t="s">
        <v>76</v>
      </c>
      <c r="C41" s="34">
        <v>737.61942891572903</v>
      </c>
      <c r="D41" s="34">
        <v>353.88725633305285</v>
      </c>
      <c r="E41" s="34">
        <v>404.52329535120117</v>
      </c>
      <c r="F41" s="35">
        <v>5.0739196152560524</v>
      </c>
    </row>
    <row r="42" spans="1:6" x14ac:dyDescent="0.35">
      <c r="A42" s="57"/>
      <c r="B42" s="33" t="s">
        <v>77</v>
      </c>
      <c r="C42" s="34">
        <v>844.25133169796072</v>
      </c>
      <c r="D42" s="34">
        <v>437.72554712911358</v>
      </c>
      <c r="E42" s="34">
        <v>496.99077417939321</v>
      </c>
      <c r="F42" s="35">
        <v>4.9473134711252911</v>
      </c>
    </row>
    <row r="43" spans="1:6" x14ac:dyDescent="0.35">
      <c r="A43" s="57"/>
      <c r="B43" s="33" t="s">
        <v>78</v>
      </c>
      <c r="C43" s="34">
        <v>642.47150432428805</v>
      </c>
      <c r="D43" s="34">
        <v>334.30285171978335</v>
      </c>
      <c r="E43" s="34">
        <v>380.5536093778336</v>
      </c>
      <c r="F43" s="35">
        <v>4.1831215197861207</v>
      </c>
    </row>
    <row r="44" spans="1:6" x14ac:dyDescent="0.35">
      <c r="A44" s="57"/>
      <c r="B44" s="33" t="s">
        <v>79</v>
      </c>
      <c r="C44" s="34">
        <v>557.25970138714388</v>
      </c>
      <c r="D44" s="34">
        <v>326.29347259648904</v>
      </c>
      <c r="E44" s="34">
        <v>372.6914973292462</v>
      </c>
      <c r="F44" s="35">
        <v>3.9245655626527354</v>
      </c>
    </row>
    <row r="45" spans="1:6" x14ac:dyDescent="0.35">
      <c r="A45" s="57"/>
      <c r="B45" s="33" t="s">
        <v>80</v>
      </c>
      <c r="C45" s="34">
        <v>1599.9590377209156</v>
      </c>
      <c r="D45" s="34">
        <v>773.96250980203513</v>
      </c>
      <c r="E45" s="34">
        <v>882.55192890752892</v>
      </c>
      <c r="F45" s="35">
        <v>9.7885003910323611</v>
      </c>
    </row>
    <row r="46" spans="1:6" x14ac:dyDescent="0.35">
      <c r="A46" s="57"/>
      <c r="B46" s="33" t="s">
        <v>81</v>
      </c>
      <c r="C46" s="34">
        <v>2507.363547970283</v>
      </c>
      <c r="D46" s="34">
        <v>1432.7700294872429</v>
      </c>
      <c r="E46" s="34">
        <v>1629.6430808592031</v>
      </c>
      <c r="F46" s="35">
        <v>16.132568780715804</v>
      </c>
    </row>
    <row r="47" spans="1:6" x14ac:dyDescent="0.35">
      <c r="A47" s="57"/>
      <c r="B47" s="33" t="s">
        <v>82</v>
      </c>
      <c r="C47" s="34">
        <v>700.25402558865278</v>
      </c>
      <c r="D47" s="34">
        <v>393.65145725688376</v>
      </c>
      <c r="E47" s="34">
        <v>449.26100910692179</v>
      </c>
      <c r="F47" s="35">
        <v>4.7488621807416855</v>
      </c>
    </row>
    <row r="48" spans="1:6" x14ac:dyDescent="0.35">
      <c r="A48" s="57"/>
      <c r="B48" s="33" t="s">
        <v>88</v>
      </c>
      <c r="C48" s="34">
        <v>255.77881332708728</v>
      </c>
      <c r="D48" s="34">
        <v>107.40735934843602</v>
      </c>
      <c r="E48" s="34">
        <v>122.3284880828995</v>
      </c>
      <c r="F48" s="35">
        <v>1.6253444611519994</v>
      </c>
    </row>
    <row r="49" spans="1:6" x14ac:dyDescent="0.35">
      <c r="A49" s="57"/>
      <c r="B49" s="33" t="s">
        <v>83</v>
      </c>
      <c r="C49" s="34">
        <v>1105.1224396109276</v>
      </c>
      <c r="D49" s="34">
        <v>651.57930995758602</v>
      </c>
      <c r="E49" s="34">
        <v>740.72412447735337</v>
      </c>
      <c r="F49" s="35">
        <v>7.6803410089696484</v>
      </c>
    </row>
    <row r="50" spans="1:6" x14ac:dyDescent="0.35">
      <c r="A50" s="57"/>
      <c r="B50" s="33" t="s">
        <v>84</v>
      </c>
      <c r="C50" s="34">
        <v>640.00093697603688</v>
      </c>
      <c r="D50" s="34">
        <v>310.97725287321418</v>
      </c>
      <c r="E50" s="34">
        <v>353.60436212616048</v>
      </c>
      <c r="F50" s="35">
        <v>3.6312965184819253</v>
      </c>
    </row>
    <row r="51" spans="1:6" x14ac:dyDescent="0.35">
      <c r="A51" s="57"/>
      <c r="B51" s="33" t="s">
        <v>85</v>
      </c>
      <c r="C51" s="34">
        <v>3848.330690625553</v>
      </c>
      <c r="D51" s="34">
        <v>2113.3938084364395</v>
      </c>
      <c r="E51" s="34">
        <v>2408.6484671541748</v>
      </c>
      <c r="F51" s="35">
        <v>24.357784479342726</v>
      </c>
    </row>
    <row r="52" spans="1:6" x14ac:dyDescent="0.35">
      <c r="A52" s="57"/>
      <c r="B52" s="36" t="s">
        <v>98</v>
      </c>
      <c r="C52" s="37">
        <v>8716.098787583338</v>
      </c>
      <c r="D52" s="37">
        <v>7834.4699896345028</v>
      </c>
      <c r="E52" s="37">
        <v>8911.927614639324</v>
      </c>
      <c r="F52" s="38">
        <v>64.662266391057543</v>
      </c>
    </row>
    <row r="53" spans="1:6" x14ac:dyDescent="0.35">
      <c r="A53" s="57"/>
      <c r="B53" s="36" t="s">
        <v>99</v>
      </c>
      <c r="C53" s="37">
        <v>16406.901212416662</v>
      </c>
      <c r="D53" s="37">
        <v>8782.3785006962771</v>
      </c>
      <c r="E53" s="37">
        <v>9999.6434653273791</v>
      </c>
      <c r="F53" s="38">
        <v>103.30765254078416</v>
      </c>
    </row>
    <row r="54" spans="1:6" x14ac:dyDescent="0.35">
      <c r="A54" s="57"/>
      <c r="B54" s="36" t="s">
        <v>100</v>
      </c>
      <c r="C54" s="37" t="s">
        <v>105</v>
      </c>
      <c r="D54" s="37">
        <v>958.25150966921683</v>
      </c>
      <c r="E54" s="37">
        <v>1143.4289200333023</v>
      </c>
      <c r="F54" s="38">
        <v>6.5300810681583101</v>
      </c>
    </row>
    <row r="55" spans="1:6" x14ac:dyDescent="0.35">
      <c r="A55" s="58"/>
      <c r="B55" s="39" t="s">
        <v>104</v>
      </c>
      <c r="C55" s="40">
        <v>25123</v>
      </c>
      <c r="D55" s="40">
        <v>17575.099999999999</v>
      </c>
      <c r="E55" s="40">
        <v>20055.000000000007</v>
      </c>
      <c r="F55" s="41">
        <v>174.5</v>
      </c>
    </row>
    <row r="56" spans="1:6" x14ac:dyDescent="0.35">
      <c r="A56" s="42" t="s">
        <v>89</v>
      </c>
    </row>
    <row r="57" spans="1:6" x14ac:dyDescent="0.35">
      <c r="A57" s="42"/>
    </row>
  </sheetData>
  <mergeCells count="4">
    <mergeCell ref="D4:E4"/>
    <mergeCell ref="A5:A21"/>
    <mergeCell ref="A22:A38"/>
    <mergeCell ref="A39:A55"/>
  </mergeCells>
  <pageMargins left="0.25" right="0.25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f7721a2bf6741678a34670e75d66499 xmlns="2124141f-bf93-4eca-8662-34a4511e35c8">
      <Terms xmlns="http://schemas.microsoft.com/office/infopath/2007/PartnerControls"/>
    </nf7721a2bf6741678a34670e75d66499>
    <Operational-Site-Doc-URL xmlns="2124141f-bf93-4eca-8662-34a4511e35c8" xsi:nil="true"/>
    <Tradestart-Access xmlns="2124141f-bf93-4eca-8662-34a4511e35c8">true</Tradestart-Access>
    <TaxCatchAll xmlns="2124141f-bf93-4eca-8662-34a4511e35c8"/>
    <Operational-Doc-Desc xmlns="2124141f-bf93-4eca-8662-34a4511e35c8" xsi:nil="true"/>
    <_dlc_DocId xmlns="52d2b1bf-f310-45e2-aba7-632ee969a559">HUB02-358-15950</_dlc_DocId>
    <_dlc_DocIdUrl xmlns="52d2b1bf-f310-45e2-aba7-632ee969a559">
      <Url>http://thehub/ws/co/sra/_layouts/15/DocIdRedir.aspx?ID=HUB02-358-15950</Url>
      <Description>HUB02-358-15950</Description>
    </_dlc_DocIdUrl>
  </documentManagement>
</p:properties>
</file>

<file path=customXml/item3.xml><?xml version="1.0" encoding="utf-8"?>
<?mso-contentType ?>
<SharedContentType xmlns="Microsoft.SharePoint.Taxonomy.ContentTypeSync" SourceId="66d92cf1-08e1-41e5-92d3-0cdcdb1e2433" ContentTypeId="0x01010004862C10171BD149BCA86DC4F354848008" PreviousValue="false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Operational-Document-BS" ma:contentTypeID="0x01010004862C10171BD149BCA86DC4F354848008003B505740C73B8A42ADB48B384F3DD9CF" ma:contentTypeVersion="57" ma:contentTypeDescription="" ma:contentTypeScope="" ma:versionID="c41ba6862d788340cfee2f549c95bb4a">
  <xsd:schema xmlns:xsd="http://www.w3.org/2001/XMLSchema" xmlns:xs="http://www.w3.org/2001/XMLSchema" xmlns:p="http://schemas.microsoft.com/office/2006/metadata/properties" xmlns:ns2="2124141f-bf93-4eca-8662-34a4511e35c8" xmlns:ns3="52d2b1bf-f310-45e2-aba7-632ee969a559" targetNamespace="http://schemas.microsoft.com/office/2006/metadata/properties" ma:root="true" ma:fieldsID="50fea439981b044a282bfe2b6b4145f8" ns2:_="" ns3:_="">
    <xsd:import namespace="2124141f-bf93-4eca-8662-34a4511e35c8"/>
    <xsd:import namespace="52d2b1bf-f310-45e2-aba7-632ee969a559"/>
    <xsd:element name="properties">
      <xsd:complexType>
        <xsd:sequence>
          <xsd:element name="documentManagement">
            <xsd:complexType>
              <xsd:all>
                <xsd:element ref="ns2:Operational-Doc-Desc" minOccurs="0"/>
                <xsd:element ref="ns2:Operational-Site-Doc-URL" minOccurs="0"/>
                <xsd:element ref="ns2:nf7721a2bf6741678a34670e75d66499" minOccurs="0"/>
                <xsd:element ref="ns2:TaxCatchAll" minOccurs="0"/>
                <xsd:element ref="ns2:TaxCatchAllLabel" minOccurs="0"/>
                <xsd:element ref="ns2:Tradestart-Access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24141f-bf93-4eca-8662-34a4511e35c8" elementFormDefault="qualified">
    <xsd:import namespace="http://schemas.microsoft.com/office/2006/documentManagement/types"/>
    <xsd:import namespace="http://schemas.microsoft.com/office/infopath/2007/PartnerControls"/>
    <xsd:element name="Operational-Doc-Desc" ma:index="8" nillable="true" ma:displayName="Operational Description" ma:internalName="Operational_x002d_Doc_x002d_Desc" ma:readOnly="false">
      <xsd:simpleType>
        <xsd:restriction base="dms:Note">
          <xsd:maxLength value="255"/>
        </xsd:restriction>
      </xsd:simpleType>
    </xsd:element>
    <xsd:element name="Operational-Site-Doc-URL" ma:index="9" nillable="true" ma:displayName="Operational-Site-Doc-URL" ma:description="This column will store which site the document belongs to and using this information we can do routing on Record Centre" ma:hidden="true" ma:internalName="Operational_x002d_Site_x002d_Doc_x002d_URL" ma:readOnly="false">
      <xsd:simpleType>
        <xsd:restriction base="dms:Text">
          <xsd:maxLength value="255"/>
        </xsd:restriction>
      </xsd:simpleType>
    </xsd:element>
    <xsd:element name="nf7721a2bf6741678a34670e75d66499" ma:index="10" nillable="true" ma:taxonomy="true" ma:internalName="nf7721a2bf6741678a34670e75d66499" ma:taxonomyFieldName="Protective_x0020_Markings" ma:displayName="Protective Markings" ma:default="" ma:fieldId="{7f7721a2-bf67-4167-8a34-670e75d66499}" ma:sspId="66d92cf1-08e1-41e5-92d3-0cdcdb1e2433" ma:termSetId="093f376a-84bf-4617-8e0b-bd9905d3846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1" nillable="true" ma:displayName="Taxonomy Catch All Column" ma:hidden="true" ma:list="{728efd44-0473-4dbe-bbaf-6d90c8279169}" ma:internalName="TaxCatchAll" ma:showField="CatchAllData" ma:web="52d2b1bf-f310-45e2-aba7-632ee969a55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2" nillable="true" ma:displayName="Taxonomy Catch All Column1" ma:hidden="true" ma:list="{728efd44-0473-4dbe-bbaf-6d90c8279169}" ma:internalName="TaxCatchAllLabel" ma:readOnly="true" ma:showField="CatchAllDataLabel" ma:web="52d2b1bf-f310-45e2-aba7-632ee969a55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radestart-Access" ma:index="14" nillable="true" ma:displayName="Tradestart-Access" ma:default="1" ma:internalName="Tradestart_x002d_Access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d2b1bf-f310-45e2-aba7-632ee969a559" elementFormDefault="qualified">
    <xsd:import namespace="http://schemas.microsoft.com/office/2006/documentManagement/types"/>
    <xsd:import namespace="http://schemas.microsoft.com/office/infopath/2007/PartnerControls"/>
    <xsd:element name="_dlc_DocId" ma:index="15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6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7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E3EDAC3B-2157-45B3-AF62-57A16E1AF35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94B608B-F6FF-4BCD-94D0-9370F61B3DC4}">
  <ds:schemaRefs>
    <ds:schemaRef ds:uri="http://schemas.microsoft.com/office/2006/documentManagement/types"/>
    <ds:schemaRef ds:uri="http://purl.org/dc/dcmitype/"/>
    <ds:schemaRef ds:uri="52d2b1bf-f310-45e2-aba7-632ee969a559"/>
    <ds:schemaRef ds:uri="2124141f-bf93-4eca-8662-34a4511e35c8"/>
    <ds:schemaRef ds:uri="http://purl.org/dc/terms/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B9083124-FE31-4AC7-8A8C-BDF22E4FABAA}">
  <ds:schemaRefs>
    <ds:schemaRef ds:uri="Microsoft.SharePoint.Taxonomy.ContentTypeSync"/>
  </ds:schemaRefs>
</ds:datastoreItem>
</file>

<file path=customXml/itemProps4.xml><?xml version="1.0" encoding="utf-8"?>
<ds:datastoreItem xmlns:ds="http://schemas.openxmlformats.org/officeDocument/2006/customXml" ds:itemID="{994EAAE1-F68C-4398-BC8D-02DCCE5C247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124141f-bf93-4eca-8662-34a4511e35c8"/>
    <ds:schemaRef ds:uri="52d2b1bf-f310-45e2-aba7-632ee969a55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5.xml><?xml version="1.0" encoding="utf-8"?>
<ds:datastoreItem xmlns:ds="http://schemas.openxmlformats.org/officeDocument/2006/customXml" ds:itemID="{3F756ADE-0136-49CD-AA4F-60E173BBF37F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Regional Summary</vt:lpstr>
      <vt:lpstr>Consumption</vt:lpstr>
      <vt:lpstr>GVA</vt:lpstr>
      <vt:lpstr>Filled jobs</vt:lpstr>
      <vt:lpstr>State Summary</vt:lpstr>
    </vt:vector>
  </TitlesOfParts>
  <Company>Austrade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Kristen-Corrie (Canberra)</dc:creator>
  <cp:lastModifiedBy>Jai-Kookana [Sydney]</cp:lastModifiedBy>
  <cp:lastPrinted>2018-05-03T05:26:51Z</cp:lastPrinted>
  <dcterms:created xsi:type="dcterms:W3CDTF">2018-05-03T01:16:43Z</dcterms:created>
  <dcterms:modified xsi:type="dcterms:W3CDTF">2023-06-02T02:49:22Z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0x01010004862C10171BD149BCA86DC4F354848008003B505740C73B8A42ADB48B384F3DD9CF</vt:lpwstr>
  </property>
  <property fmtid="{D5CDD505-2E9C-101B-9397-08002B2CF9AE}" pid="3" name="Protective Markings">
    <vt:lpwstr/>
  </property>
  <property fmtid="{D5CDD505-2E9C-101B-9397-08002B2CF9AE}" pid="4" name="_dlc_DocIdItemGuid">
    <vt:lpwstr>989d9ebb-18d9-4877-983b-75f806148398</vt:lpwstr>
  </property>
  <property fmtid="{D5CDD505-2E9C-101B-9397-08002B2CF9AE}" pid="5" name="RecordPoint_WorkflowType">
    <vt:lpwstr>ActiveSubmitStub</vt:lpwstr>
  </property>
  <property fmtid="{D5CDD505-2E9C-101B-9397-08002B2CF9AE}" pid="6" name="RecordPoint_ActiveItemSiteId">
    <vt:lpwstr>{e490e292-7c81-45dc-a851-e2a8c98ec7ab}</vt:lpwstr>
  </property>
  <property fmtid="{D5CDD505-2E9C-101B-9397-08002B2CF9AE}" pid="7" name="RecordPoint_ActiveItemListId">
    <vt:lpwstr>{cd2fd0bf-0e6b-4105-8fe9-bd505615a13a}</vt:lpwstr>
  </property>
  <property fmtid="{D5CDD505-2E9C-101B-9397-08002B2CF9AE}" pid="8" name="RecordPoint_ActiveItemUniqueId">
    <vt:lpwstr>{806e7841-ef6b-4d8b-a39d-f18594c4ed71}</vt:lpwstr>
  </property>
  <property fmtid="{D5CDD505-2E9C-101B-9397-08002B2CF9AE}" pid="9" name="RecordPoint_ActiveItemWebId">
    <vt:lpwstr>{8f739a44-abc1-47d2-8a05-24b2b7c0ea4a}</vt:lpwstr>
  </property>
  <property fmtid="{D5CDD505-2E9C-101B-9397-08002B2CF9AE}" pid="10" name="RecordPoint_RecordNumberSubmitted">
    <vt:lpwstr>R0000955170</vt:lpwstr>
  </property>
  <property fmtid="{D5CDD505-2E9C-101B-9397-08002B2CF9AE}" pid="11" name="RecordPoint_SubmissionCompleted">
    <vt:lpwstr>2021-04-29T11:24:44.7177076+10:00</vt:lpwstr>
  </property>
  <property fmtid="{D5CDD505-2E9C-101B-9397-08002B2CF9AE}" pid="12" name="RecordPoint_SubmissionDate">
    <vt:lpwstr/>
  </property>
  <property fmtid="{D5CDD505-2E9C-101B-9397-08002B2CF9AE}" pid="13" name="RecordPoint_ActiveItemMoved">
    <vt:lpwstr/>
  </property>
  <property fmtid="{D5CDD505-2E9C-101B-9397-08002B2CF9AE}" pid="14" name="RecordPoint_RecordFormat">
    <vt:lpwstr/>
  </property>
  <property fmtid="{D5CDD505-2E9C-101B-9397-08002B2CF9AE}" pid="15" name="Record ID">
    <vt:lpwstr>R0000955170</vt:lpwstr>
  </property>
</Properties>
</file>