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1-22\RTSA 21-22 results\Public release results\"/>
    </mc:Choice>
  </mc:AlternateContent>
  <xr:revisionPtr revIDLastSave="0" documentId="8_{0CF5D2FC-E390-4C7A-998F-54E663BC541A}" xr6:coauthVersionLast="47" xr6:coauthVersionMax="47" xr10:uidLastSave="{00000000-0000-0000-0000-000000000000}"/>
  <bookViews>
    <workbookView xWindow="16490" yWindow="110" windowWidth="24450" windowHeight="20680" activeTab="4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7" l="1"/>
</calcChain>
</file>

<file path=xl/sharedStrings.xml><?xml version="1.0" encoding="utf-8"?>
<sst xmlns="http://schemas.openxmlformats.org/spreadsheetml/2006/main" count="178" uniqueCount="110">
  <si>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</si>
  <si>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</si>
  <si>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</si>
  <si>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</si>
  <si>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</si>
  <si>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</si>
  <si>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</si>
  <si>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</si>
  <si>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</si>
  <si>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</si>
  <si>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</si>
  <si>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NEW SOUTH WALES</t>
  </si>
  <si>
    <t>DIRECT</t>
  </si>
  <si>
    <t>INDIRECT</t>
  </si>
  <si>
    <t>TOTAL</t>
  </si>
  <si>
    <t>Gross value added</t>
  </si>
  <si>
    <t>$million – basic prices</t>
  </si>
  <si>
    <t>2006–07</t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</si>
  <si>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</si>
  <si>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</si>
  <si>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</si>
  <si>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</si>
  <si>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</si>
  <si>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</si>
  <si>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</si>
  <si>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</si>
  <si>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</si>
  <si>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</si>
  <si>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</si>
  <si>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</si>
  <si>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</si>
  <si>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</si>
  <si>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</si>
  <si>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</si>
  <si>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</si>
  <si>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</si>
  <si>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</si>
  <si>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</si>
  <si>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</si>
  <si>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</si>
  <si>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</si>
  <si>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</si>
  <si>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</si>
  <si>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</si>
  <si>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</si>
  <si>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</si>
  <si>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</si>
  <si>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</si>
  <si>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</si>
  <si>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</si>
  <si>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</si>
  <si>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</si>
  <si>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</si>
  <si>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</si>
  <si>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</si>
  <si>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</si>
  <si>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</si>
  <si>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</si>
  <si>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</si>
  <si>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</si>
  <si>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</si>
  <si>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</si>
  <si>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</si>
  <si>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</si>
  <si>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</si>
  <si>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</si>
  <si>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</si>
  <si>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</si>
  <si>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</si>
  <si>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</si>
  <si>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</si>
  <si>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</si>
  <si>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</si>
  <si>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</si>
  <si>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</si>
  <si>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South Coast</t>
  </si>
  <si>
    <t>Sydney</t>
  </si>
  <si>
    <t>Snowy Mountains</t>
  </si>
  <si>
    <t>Capital Country</t>
  </si>
  <si>
    <t>The Murray</t>
  </si>
  <si>
    <t>Riverina</t>
  </si>
  <si>
    <t>Central NSW</t>
  </si>
  <si>
    <t>Hunter</t>
  </si>
  <si>
    <t>New England North West</t>
  </si>
  <si>
    <t>Central Coast</t>
  </si>
  <si>
    <t>Blue Mountains</t>
  </si>
  <si>
    <t>North Coast NSW</t>
  </si>
  <si>
    <t>Direct tourism consumption</t>
  </si>
  <si>
    <t>2018–19</t>
  </si>
  <si>
    <t>Outback NSW</t>
  </si>
  <si>
    <t>* Note: the sum of regions may not add to total due to rounding.</t>
  </si>
  <si>
    <t>2019–20</t>
  </si>
  <si>
    <t>Full -time</t>
  </si>
  <si>
    <t>Part-time</t>
  </si>
  <si>
    <t>2020–21</t>
  </si>
  <si>
    <t>Filled jobs</t>
  </si>
  <si>
    <t>2021–22</t>
  </si>
  <si>
    <t>2021-22</t>
  </si>
  <si>
    <t>2021–22 (NUMBER)</t>
  </si>
  <si>
    <t>Capital city New South Wales</t>
  </si>
  <si>
    <t>Regional New South Wales</t>
  </si>
  <si>
    <t>Rest of Australia (New South Wales)</t>
  </si>
  <si>
    <t>Total direct contribution New South Wales</t>
  </si>
  <si>
    <r>
      <t>NEW SOUTH WALES, 2021</t>
    </r>
    <r>
      <rPr>
        <b/>
        <sz val="20"/>
        <color theme="6" tint="-0.499984740745262"/>
        <rFont val="Calibri"/>
        <family val="2"/>
      </rPr>
      <t>–22*</t>
    </r>
  </si>
  <si>
    <t>Total indirect contribution New South Wales</t>
  </si>
  <si>
    <t>Total contribution New South Wales</t>
  </si>
  <si>
    <t>-</t>
  </si>
  <si>
    <t>* 2008-09 to 2018-19 results have been smoothed by taking three year average. 2019-20 to 2021-22 results are unsmoothed</t>
  </si>
  <si>
    <t>OUTBACK NSW*</t>
  </si>
  <si>
    <t>OUTBACK NSW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</si>
</sst>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10" fillId="5" borderId="4" applyNumberFormat="0" applyBorder="0" applyProtection="0">
      <alignment horizontal="left" vertical="center"/>
    </xf>
    <xf numFmtId="165" fontId="13" fillId="0" borderId="5" applyFill="0">
      <alignment horizontal="left" vertical="center"/>
    </xf>
    <xf numFmtId="166" fontId="11" fillId="0" borderId="0" applyBorder="0">
      <alignment horizontal="right" vertical="center"/>
    </xf>
    <xf numFmtId="164" fontId="12" fillId="0" borderId="0" applyBorder="0" applyProtection="0">
      <alignment horizontal="right" vertical="center"/>
    </xf>
    <xf numFmtId="43" fontId="15" fillId="0" borderId="0" applyFont="0" applyFill="0" applyBorder="0" applyAlignment="0" applyProtection="0"/>
    <xf numFmtId="0" fontId="19" fillId="7" borderId="12">
      <alignment horizontal="left" vertical="center" indent="1"/>
      <protection locked="0"/>
    </xf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5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4" borderId="0" xfId="0" quotePrefix="1" applyFont="1" applyFill="1" applyAlignment="1">
      <alignment vertical="center"/>
    </xf>
    <xf numFmtId="0" fontId="5" fillId="0" borderId="3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167" fontId="0" fillId="0" borderId="2" xfId="0" applyNumberFormat="1" applyBorder="1"/>
    <xf numFmtId="3" fontId="0" fillId="0" borderId="2" xfId="0" applyNumberFormat="1" applyBorder="1" applyAlignment="1">
      <alignment horizontal="right" vertical="center"/>
    </xf>
    <xf numFmtId="3" fontId="0" fillId="0" borderId="2" xfId="0" applyNumberFormat="1" applyBorder="1"/>
    <xf numFmtId="168" fontId="0" fillId="0" borderId="2" xfId="0" applyNumberFormat="1" applyBorder="1"/>
    <xf numFmtId="168" fontId="9" fillId="0" borderId="2" xfId="0" applyNumberFormat="1" applyFont="1" applyBorder="1"/>
    <xf numFmtId="168" fontId="4" fillId="2" borderId="0" xfId="0" applyNumberFormat="1" applyFont="1" applyFill="1" applyAlignment="1">
      <alignment vertical="center" wrapText="1"/>
    </xf>
    <xf numFmtId="0" fontId="14" fillId="2" borderId="0" xfId="0" applyFont="1" applyFill="1"/>
    <xf numFmtId="0" fontId="17" fillId="2" borderId="6" xfId="0" applyFont="1" applyFill="1" applyBorder="1"/>
    <xf numFmtId="0" fontId="4" fillId="2" borderId="0" xfId="0" applyFont="1" applyFill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7" fillId="6" borderId="8" xfId="0" applyFont="1" applyFill="1" applyBorder="1"/>
    <xf numFmtId="0" fontId="18" fillId="6" borderId="9" xfId="0" applyFont="1" applyFill="1" applyBorder="1" applyAlignment="1">
      <alignment horizontal="left" vertical="center" indent="1"/>
    </xf>
    <xf numFmtId="0" fontId="18" fillId="6" borderId="9" xfId="0" applyFont="1" applyFill="1" applyBorder="1" applyAlignment="1">
      <alignment vertical="center"/>
    </xf>
    <xf numFmtId="49" fontId="18" fillId="6" borderId="10" xfId="0" quotePrefix="1" applyNumberFormat="1" applyFont="1" applyFill="1" applyBorder="1" applyAlignment="1">
      <alignment horizontal="center" vertical="center"/>
    </xf>
    <xf numFmtId="0" fontId="5" fillId="0" borderId="0" xfId="7" applyFont="1" applyFill="1" applyBorder="1" applyAlignment="1">
      <alignment vertical="center"/>
      <protection locked="0"/>
    </xf>
    <xf numFmtId="3" fontId="5" fillId="0" borderId="0" xfId="7" applyNumberFormat="1" applyFont="1" applyFill="1" applyBorder="1" applyAlignment="1">
      <alignment horizontal="right" vertical="center"/>
      <protection locked="0"/>
    </xf>
    <xf numFmtId="168" fontId="5" fillId="0" borderId="0" xfId="7" applyNumberFormat="1" applyFont="1" applyFill="1" applyBorder="1" applyAlignment="1">
      <alignment horizontal="right" vertical="center"/>
      <protection locked="0"/>
    </xf>
    <xf numFmtId="0" fontId="20" fillId="8" borderId="14" xfId="0" applyFont="1" applyFill="1" applyBorder="1"/>
    <xf numFmtId="3" fontId="20" fillId="8" borderId="14" xfId="0" applyNumberFormat="1" applyFont="1" applyFill="1" applyBorder="1" applyAlignment="1">
      <alignment horizontal="right"/>
    </xf>
    <xf numFmtId="168" fontId="20" fillId="8" borderId="14" xfId="0" applyNumberFormat="1" applyFont="1" applyFill="1" applyBorder="1" applyAlignment="1">
      <alignment horizontal="right"/>
    </xf>
    <xf numFmtId="0" fontId="20" fillId="6" borderId="14" xfId="0" applyFont="1" applyFill="1" applyBorder="1"/>
    <xf numFmtId="3" fontId="20" fillId="6" borderId="14" xfId="0" applyNumberFormat="1" applyFont="1" applyFill="1" applyBorder="1" applyAlignment="1">
      <alignment horizontal="right"/>
    </xf>
    <xf numFmtId="168" fontId="20" fillId="6" borderId="14" xfId="0" applyNumberFormat="1" applyFont="1" applyFill="1" applyBorder="1" applyAlignment="1">
      <alignment horizontal="right"/>
    </xf>
    <xf numFmtId="0" fontId="21" fillId="0" borderId="0" xfId="0" applyFont="1"/>
    <xf numFmtId="0" fontId="22" fillId="9" borderId="0" xfId="7" applyFont="1" applyFill="1" applyBorder="1" applyAlignment="1">
      <alignment vertical="center"/>
      <protection locked="0"/>
    </xf>
    <xf numFmtId="3" fontId="22" fillId="9" borderId="0" xfId="7" applyNumberFormat="1" applyFont="1" applyFill="1" applyBorder="1" applyAlignment="1">
      <alignment horizontal="right" vertical="center"/>
      <protection locked="0"/>
    </xf>
    <xf numFmtId="168" fontId="22" fillId="9" borderId="0" xfId="7" applyNumberFormat="1" applyFont="1" applyFill="1" applyBorder="1" applyAlignment="1">
      <alignment horizontal="right" vertical="center"/>
      <protection locked="0"/>
    </xf>
    <xf numFmtId="169" fontId="14" fillId="2" borderId="0" xfId="6" applyNumberFormat="1" applyFont="1" applyFill="1"/>
    <xf numFmtId="0" fontId="7" fillId="0" borderId="16" xfId="0" applyFont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4" fillId="2" borderId="0" xfId="0" applyNumberFormat="1" applyFont="1" applyFill="1" applyAlignment="1">
      <alignment vertical="center"/>
    </xf>
    <xf numFmtId="0" fontId="4" fillId="4" borderId="0" xfId="0" applyFont="1" applyFill="1" applyAlignment="1">
      <alignment horizontal="right" vertical="center"/>
    </xf>
    <xf numFmtId="0" fontId="0" fillId="0" borderId="0" xfId="0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7" xfId="0" quotePrefix="1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 vertical="center" textRotation="90"/>
    </xf>
    <xf numFmtId="0" fontId="17" fillId="0" borderId="13" xfId="0" applyFont="1" applyBorder="1" applyAlignment="1">
      <alignment horizontal="center" vertical="center" textRotation="90"/>
    </xf>
    <xf numFmtId="0" fontId="17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535202</xdr:colOff>
      <xdr:row>1</xdr:row>
      <xdr:rowOff>72327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A83100-783A-4CFE-8684-208E29CEB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3284048" cy="1360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</xdr:colOff>
      <xdr:row>1</xdr:row>
      <xdr:rowOff>1465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37CE52-2A3C-43D4-921D-CBF098D16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834677" cy="598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4509</xdr:colOff>
      <xdr:row>1</xdr:row>
      <xdr:rowOff>3135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C5F9D3-30D7-4193-8DCE-AF8B6456A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849697" cy="59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3768</xdr:colOff>
      <xdr:row>0</xdr:row>
      <xdr:rowOff>0</xdr:rowOff>
    </xdr:from>
    <xdr:to>
      <xdr:col>4</xdr:col>
      <xdr:colOff>28561</xdr:colOff>
      <xdr:row>1</xdr:row>
      <xdr:rowOff>3969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E647495-64A3-41F4-8226-142100AD0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3768" y="0"/>
          <a:ext cx="7014238" cy="717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1884516</xdr:colOff>
      <xdr:row>1</xdr:row>
      <xdr:rowOff>9296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1A12E4-485F-4360-8C84-FF78CD5F2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9156290" cy="937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Q20"/>
  <sheetViews>
    <sheetView showGridLines="0" zoomScale="91" zoomScaleNormal="91" workbookViewId="0">
      <selection activeCell="A2" sqref="A2"/>
    </sheetView>
  </sheetViews>
  <sheetFormatPr defaultRowHeight="14.5" x14ac:dyDescent="0.35"/>
  <cols>
    <col min="1" max="1" width="25.81640625" customWidth="1"/>
    <col min="2" max="12" width="11.1796875" customWidth="1"/>
  </cols>
  <sheetData>
    <row r="1" spans="1:17" ht="102" customHeight="1" x14ac:dyDescent="0.35"/>
    <row r="2" spans="1:17" ht="26" x14ac:dyDescent="0.6">
      <c r="A2" s="2" t="s">
        <v>108</v>
      </c>
    </row>
    <row r="3" spans="1:17" ht="15.5" x14ac:dyDescent="0.35">
      <c r="A3" s="1" t="s">
        <v>11</v>
      </c>
    </row>
    <row r="4" spans="1:17" ht="0.75" customHeight="1" x14ac:dyDescent="0.35"/>
    <row r="5" spans="1:17" x14ac:dyDescent="0.35">
      <c r="A5" s="3"/>
      <c r="B5" s="4" t="s">
        <v>17</v>
      </c>
      <c r="C5" s="4" t="s">
        <v>1</v>
      </c>
      <c r="D5" s="4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7</v>
      </c>
      <c r="J5" s="4" t="s">
        <v>8</v>
      </c>
      <c r="K5" s="4" t="s">
        <v>9</v>
      </c>
      <c r="L5" s="4" t="s">
        <v>10</v>
      </c>
      <c r="M5" s="4" t="s">
        <v>67</v>
      </c>
      <c r="N5" s="4" t="s">
        <v>88</v>
      </c>
      <c r="O5" s="4" t="s">
        <v>91</v>
      </c>
      <c r="P5" s="4" t="s">
        <v>94</v>
      </c>
      <c r="Q5" s="4" t="s">
        <v>96</v>
      </c>
    </row>
    <row r="6" spans="1:17" x14ac:dyDescent="0.35">
      <c r="A6" s="3" t="s">
        <v>15</v>
      </c>
      <c r="B6" s="51" t="s">
        <v>16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</row>
    <row r="7" spans="1:17" x14ac:dyDescent="0.35">
      <c r="A7" s="13" t="s">
        <v>12</v>
      </c>
      <c r="B7" s="19"/>
      <c r="C7" s="19"/>
      <c r="D7" s="19">
        <v>54.932331894474522</v>
      </c>
      <c r="E7" s="19">
        <v>58.478871229358333</v>
      </c>
      <c r="F7" s="19">
        <v>61.951691222035869</v>
      </c>
      <c r="G7" s="19">
        <v>64.857545788686622</v>
      </c>
      <c r="H7" s="19">
        <v>68.942543223526172</v>
      </c>
      <c r="I7" s="19">
        <v>71.322738484083118</v>
      </c>
      <c r="J7" s="19">
        <v>74.182967093142636</v>
      </c>
      <c r="K7" s="19">
        <v>76.871524048530503</v>
      </c>
      <c r="L7" s="19">
        <v>84.546009762208769</v>
      </c>
      <c r="M7" s="19">
        <v>86.976735800136893</v>
      </c>
      <c r="N7" s="19">
        <v>94.247893988936781</v>
      </c>
      <c r="O7" s="19">
        <v>79.879340264669779</v>
      </c>
      <c r="P7" s="19">
        <v>85.130529336315291</v>
      </c>
      <c r="Q7" s="19">
        <v>61.249533954688552</v>
      </c>
    </row>
    <row r="8" spans="1:17" x14ac:dyDescent="0.35">
      <c r="A8" s="13" t="s">
        <v>13</v>
      </c>
      <c r="B8" s="19"/>
      <c r="C8" s="19"/>
      <c r="D8" s="19">
        <v>42.356575548228435</v>
      </c>
      <c r="E8" s="19">
        <v>44.806020534268974</v>
      </c>
      <c r="F8" s="19">
        <v>46.875642166529765</v>
      </c>
      <c r="G8" s="19">
        <v>48.552478303197226</v>
      </c>
      <c r="H8" s="19">
        <v>50.53845531059131</v>
      </c>
      <c r="I8" s="19">
        <v>51.39305718787454</v>
      </c>
      <c r="J8" s="19">
        <v>53.151244966079844</v>
      </c>
      <c r="K8" s="19">
        <v>55.284103106070553</v>
      </c>
      <c r="L8" s="19">
        <v>62.494067088208844</v>
      </c>
      <c r="M8" s="19">
        <v>63.677790533222577</v>
      </c>
      <c r="N8" s="19">
        <v>70.078080656204634</v>
      </c>
      <c r="O8" s="19">
        <v>59.407000298006928</v>
      </c>
      <c r="P8" s="19">
        <v>66.781874574200856</v>
      </c>
      <c r="Q8" s="19">
        <v>46.157825393747459</v>
      </c>
    </row>
    <row r="9" spans="1:17" x14ac:dyDescent="0.35">
      <c r="A9" s="14" t="s">
        <v>14</v>
      </c>
      <c r="B9" s="19"/>
      <c r="C9" s="19"/>
      <c r="D9" s="19">
        <v>97.28890744270295</v>
      </c>
      <c r="E9" s="19">
        <v>103.2848917636273</v>
      </c>
      <c r="F9" s="19">
        <v>108.82733338856565</v>
      </c>
      <c r="G9" s="19">
        <v>113.41002409188384</v>
      </c>
      <c r="H9" s="19">
        <v>119.48099853411748</v>
      </c>
      <c r="I9" s="19">
        <v>122.71579567195765</v>
      </c>
      <c r="J9" s="19">
        <v>127.33421205922248</v>
      </c>
      <c r="K9" s="19">
        <v>132.15562715460109</v>
      </c>
      <c r="L9" s="19">
        <v>147.04007685041759</v>
      </c>
      <c r="M9" s="19">
        <v>150.65452633335948</v>
      </c>
      <c r="N9" s="19">
        <v>164.32597464514143</v>
      </c>
      <c r="O9" s="19">
        <v>139.28634056267671</v>
      </c>
      <c r="P9" s="19">
        <v>151.91240391051616</v>
      </c>
      <c r="Q9" s="19">
        <v>107.40735934843602</v>
      </c>
    </row>
    <row r="10" spans="1:17" x14ac:dyDescent="0.35">
      <c r="A10" s="3" t="s">
        <v>44</v>
      </c>
      <c r="B10" s="52" t="s">
        <v>16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</row>
    <row r="11" spans="1:17" x14ac:dyDescent="0.35">
      <c r="A11" s="13" t="s">
        <v>12</v>
      </c>
      <c r="B11" s="19"/>
      <c r="C11" s="19"/>
      <c r="D11" s="19">
        <v>61.840388917425059</v>
      </c>
      <c r="E11" s="19">
        <v>65.854223879690537</v>
      </c>
      <c r="F11" s="19">
        <v>69.428388386771857</v>
      </c>
      <c r="G11" s="19">
        <v>72.639998560237629</v>
      </c>
      <c r="H11" s="19">
        <v>76.87768965214218</v>
      </c>
      <c r="I11" s="19">
        <v>79.366443746023279</v>
      </c>
      <c r="J11" s="19">
        <v>82.343372892990018</v>
      </c>
      <c r="K11" s="19">
        <v>85.427286977502376</v>
      </c>
      <c r="L11" s="19">
        <v>94.367884249390542</v>
      </c>
      <c r="M11" s="19">
        <v>96.991937203269416</v>
      </c>
      <c r="N11" s="19">
        <v>104.92894821862318</v>
      </c>
      <c r="O11" s="19">
        <v>87.824630265297998</v>
      </c>
      <c r="P11" s="19">
        <v>92.810702640548939</v>
      </c>
      <c r="Q11" s="19">
        <v>67.251247198478467</v>
      </c>
    </row>
    <row r="12" spans="1:17" x14ac:dyDescent="0.35">
      <c r="A12" s="13" t="s">
        <v>13</v>
      </c>
      <c r="B12" s="19"/>
      <c r="C12" s="19"/>
      <c r="D12" s="19">
        <v>50.764037749839453</v>
      </c>
      <c r="E12" s="19">
        <v>53.602583749434217</v>
      </c>
      <c r="F12" s="19">
        <v>55.880690409584048</v>
      </c>
      <c r="G12" s="19">
        <v>57.638296099241224</v>
      </c>
      <c r="H12" s="19">
        <v>59.732239194827407</v>
      </c>
      <c r="I12" s="19">
        <v>60.434682446634078</v>
      </c>
      <c r="J12" s="19">
        <v>62.328416531075895</v>
      </c>
      <c r="K12" s="19">
        <v>64.704303063431269</v>
      </c>
      <c r="L12" s="19">
        <v>73.100341993998384</v>
      </c>
      <c r="M12" s="19">
        <v>74.428160017247464</v>
      </c>
      <c r="N12" s="19">
        <v>81.83293350016335</v>
      </c>
      <c r="O12" s="19">
        <v>69.500042223057321</v>
      </c>
      <c r="P12" s="19">
        <v>80.493671114495314</v>
      </c>
      <c r="Q12" s="19">
        <v>55.077240884421037</v>
      </c>
    </row>
    <row r="13" spans="1:17" x14ac:dyDescent="0.35">
      <c r="A13" s="14" t="s">
        <v>14</v>
      </c>
      <c r="B13" s="19"/>
      <c r="C13" s="19"/>
      <c r="D13" s="19">
        <v>112.60442666726452</v>
      </c>
      <c r="E13" s="19">
        <v>119.45680762912475</v>
      </c>
      <c r="F13" s="19">
        <v>125.30907879635589</v>
      </c>
      <c r="G13" s="19">
        <v>130.27829465947886</v>
      </c>
      <c r="H13" s="19">
        <v>136.60992884696961</v>
      </c>
      <c r="I13" s="19">
        <v>139.80112619265736</v>
      </c>
      <c r="J13" s="19">
        <v>144.67178942406591</v>
      </c>
      <c r="K13" s="19">
        <v>150.13159004093365</v>
      </c>
      <c r="L13" s="19">
        <v>167.46822624338893</v>
      </c>
      <c r="M13" s="19">
        <v>171.42009722051685</v>
      </c>
      <c r="N13" s="19">
        <v>186.76188171878653</v>
      </c>
      <c r="O13" s="19">
        <v>157.3246724883553</v>
      </c>
      <c r="P13" s="19">
        <v>173.30437375504425</v>
      </c>
      <c r="Q13" s="19">
        <v>122.3284880828995</v>
      </c>
    </row>
    <row r="14" spans="1:17" x14ac:dyDescent="0.35">
      <c r="A14" s="3" t="s">
        <v>95</v>
      </c>
      <c r="B14" s="53" t="s">
        <v>74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</row>
    <row r="15" spans="1:17" x14ac:dyDescent="0.35">
      <c r="A15" s="13" t="s">
        <v>12</v>
      </c>
      <c r="B15" s="47"/>
      <c r="C15" s="47"/>
      <c r="D15" s="47">
        <v>1.353927967540441</v>
      </c>
      <c r="E15" s="47">
        <v>1.4158740567695247</v>
      </c>
      <c r="F15" s="47">
        <v>1.4886518211157564</v>
      </c>
      <c r="G15" s="47">
        <v>1.5197017333725131</v>
      </c>
      <c r="H15" s="47">
        <v>1.5449375162143617</v>
      </c>
      <c r="I15" s="47">
        <v>1.5201132211603963</v>
      </c>
      <c r="J15" s="47">
        <v>1.5401525525162372</v>
      </c>
      <c r="K15" s="47">
        <v>1.5787103580511193</v>
      </c>
      <c r="L15" s="47">
        <v>1.7360654398915951</v>
      </c>
      <c r="M15" s="47">
        <v>1.7645354902170387</v>
      </c>
      <c r="N15" s="47">
        <v>1.8831676990190023</v>
      </c>
      <c r="O15" s="47">
        <v>1.6969575967225219</v>
      </c>
      <c r="P15" s="47">
        <v>1.9179996492584821</v>
      </c>
      <c r="Q15" s="47">
        <v>1.3083517133227529</v>
      </c>
    </row>
    <row r="16" spans="1:17" x14ac:dyDescent="0.35">
      <c r="A16" s="13" t="s">
        <v>13</v>
      </c>
      <c r="B16" s="47"/>
      <c r="C16" s="47"/>
      <c r="D16" s="47">
        <v>0.2954823966565282</v>
      </c>
      <c r="E16" s="47">
        <v>0.31259768720430198</v>
      </c>
      <c r="F16" s="47">
        <v>0.32911094212767872</v>
      </c>
      <c r="G16" s="47">
        <v>0.34144820492863626</v>
      </c>
      <c r="H16" s="47">
        <v>0.35573572183158381</v>
      </c>
      <c r="I16" s="47">
        <v>0.36159989135280801</v>
      </c>
      <c r="J16" s="47">
        <v>0.37443013391450353</v>
      </c>
      <c r="K16" s="47">
        <v>0.39156085913015998</v>
      </c>
      <c r="L16" s="47">
        <v>0.44294951488479439</v>
      </c>
      <c r="M16" s="47">
        <v>0.4518903976712923</v>
      </c>
      <c r="N16" s="47">
        <v>0.49854532548391611</v>
      </c>
      <c r="O16" s="47">
        <v>0.42235754195167585</v>
      </c>
      <c r="P16" s="47">
        <v>0.46022432658887086</v>
      </c>
      <c r="Q16" s="47">
        <v>0.31699274782924636</v>
      </c>
    </row>
    <row r="17" spans="1:17" x14ac:dyDescent="0.35">
      <c r="A17" s="14" t="s">
        <v>14</v>
      </c>
      <c r="B17" s="47"/>
      <c r="C17" s="47"/>
      <c r="D17" s="47">
        <v>1.6494103641969691</v>
      </c>
      <c r="E17" s="47">
        <v>1.7284717439738271</v>
      </c>
      <c r="F17" s="47">
        <v>1.817762763243435</v>
      </c>
      <c r="G17" s="47">
        <v>1.8611499383011492</v>
      </c>
      <c r="H17" s="47">
        <v>1.9006732380459457</v>
      </c>
      <c r="I17" s="47">
        <v>1.8817131125132043</v>
      </c>
      <c r="J17" s="47">
        <v>1.9145826864307407</v>
      </c>
      <c r="K17" s="47">
        <v>1.9702712171812793</v>
      </c>
      <c r="L17" s="47">
        <v>2.1790149547763895</v>
      </c>
      <c r="M17" s="47">
        <v>2.2164258878883309</v>
      </c>
      <c r="N17" s="47">
        <v>2.3817130245029188</v>
      </c>
      <c r="O17" s="47">
        <v>2.1193151386741977</v>
      </c>
      <c r="P17" s="47">
        <v>2.3782239758473529</v>
      </c>
      <c r="Q17" s="47">
        <v>1.6253444611519994</v>
      </c>
    </row>
    <row r="18" spans="1:17" x14ac:dyDescent="0.35">
      <c r="A18" s="3" t="s">
        <v>43</v>
      </c>
      <c r="B18" s="54" t="s">
        <v>18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</row>
    <row r="19" spans="1:17" x14ac:dyDescent="0.35">
      <c r="A19" s="12" t="s">
        <v>19</v>
      </c>
      <c r="B19" s="19"/>
      <c r="C19" s="19"/>
      <c r="D19" s="19">
        <v>221.52213490599664</v>
      </c>
      <c r="E19" s="19">
        <v>234.86701537045346</v>
      </c>
      <c r="F19" s="19">
        <v>246.16497485236943</v>
      </c>
      <c r="G19" s="19">
        <v>253.44896665717252</v>
      </c>
      <c r="H19" s="19">
        <v>263.88136429815546</v>
      </c>
      <c r="I19" s="19">
        <v>268.19508416438606</v>
      </c>
      <c r="J19" s="19">
        <v>277.85807078627784</v>
      </c>
      <c r="K19" s="19">
        <v>290.44615077636519</v>
      </c>
      <c r="L19" s="19">
        <v>331.38918943478529</v>
      </c>
      <c r="M19" s="19">
        <v>337.80588484095261</v>
      </c>
      <c r="N19" s="19">
        <v>374.7192229669788</v>
      </c>
      <c r="O19" s="19">
        <v>348.90731264737684</v>
      </c>
      <c r="P19" s="19">
        <v>372.82889217428101</v>
      </c>
      <c r="Q19" s="19">
        <v>255.77881332708728</v>
      </c>
    </row>
    <row r="20" spans="1:17" x14ac:dyDescent="0.35">
      <c r="A20" s="50" t="s">
        <v>107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</sheetData>
  <mergeCells count="4">
    <mergeCell ref="B6:Q6"/>
    <mergeCell ref="B10:Q10"/>
    <mergeCell ref="B14:Q14"/>
    <mergeCell ref="B18:Q18"/>
  </mergeCells>
  <phoneticPr fontId="2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B26"/>
  <sheetViews>
    <sheetView showGridLines="0" zoomScaleNormal="100" workbookViewId="0">
      <selection activeCell="A2" sqref="A2"/>
    </sheetView>
  </sheetViews>
  <sheetFormatPr defaultColWidth="9.1796875" defaultRowHeight="14.5" x14ac:dyDescent="0.35"/>
  <cols>
    <col min="1" max="1" width="54.81640625" customWidth="1"/>
    <col min="2" max="2" width="28.7265625" customWidth="1"/>
    <col min="3" max="11" width="16.1796875" customWidth="1"/>
  </cols>
  <sheetData>
    <row r="1" spans="1:2" ht="47.15" customHeight="1" x14ac:dyDescent="0.35"/>
    <row r="2" spans="1:2" ht="26" x14ac:dyDescent="0.6">
      <c r="A2" s="2" t="s">
        <v>109</v>
      </c>
    </row>
    <row r="3" spans="1:2" ht="15.5" x14ac:dyDescent="0.35">
      <c r="A3" s="1" t="s">
        <v>11</v>
      </c>
    </row>
    <row r="4" spans="1:2" ht="0.65" customHeight="1" x14ac:dyDescent="0.35"/>
    <row r="5" spans="1:2" x14ac:dyDescent="0.35">
      <c r="A5" s="3" t="s">
        <v>43</v>
      </c>
      <c r="B5" s="49" t="s">
        <v>97</v>
      </c>
    </row>
    <row r="6" spans="1:2" x14ac:dyDescent="0.35">
      <c r="A6" s="15"/>
      <c r="B6" s="49" t="s">
        <v>20</v>
      </c>
    </row>
    <row r="7" spans="1:2" x14ac:dyDescent="0.35">
      <c r="A7" s="46" t="s">
        <v>45</v>
      </c>
    </row>
    <row r="8" spans="1:2" x14ac:dyDescent="0.35">
      <c r="A8" s="11" t="s">
        <v>46</v>
      </c>
      <c r="B8" s="21">
        <v>33.881823587419177</v>
      </c>
    </row>
    <row r="9" spans="1:2" x14ac:dyDescent="0.35">
      <c r="A9" s="11" t="s">
        <v>47</v>
      </c>
      <c r="B9" s="21">
        <v>4.75549679347065</v>
      </c>
    </row>
    <row r="10" spans="1:2" x14ac:dyDescent="0.35">
      <c r="A10" s="11" t="s">
        <v>48</v>
      </c>
      <c r="B10" s="21">
        <v>49.897618479146153</v>
      </c>
    </row>
    <row r="11" spans="1:2" x14ac:dyDescent="0.35">
      <c r="A11" s="11" t="s">
        <v>49</v>
      </c>
      <c r="B11" s="21">
        <v>1.351377502923599</v>
      </c>
    </row>
    <row r="12" spans="1:2" x14ac:dyDescent="0.35">
      <c r="A12" s="11" t="s">
        <v>50</v>
      </c>
      <c r="B12" s="21">
        <v>1.417826756210987</v>
      </c>
    </row>
    <row r="13" spans="1:2" x14ac:dyDescent="0.35">
      <c r="A13" s="11" t="s">
        <v>51</v>
      </c>
      <c r="B13" s="21">
        <v>20.556200436641607</v>
      </c>
    </row>
    <row r="14" spans="1:2" x14ac:dyDescent="0.35">
      <c r="A14" s="11" t="s">
        <v>52</v>
      </c>
      <c r="B14" s="21">
        <v>4.1531696689922013</v>
      </c>
    </row>
    <row r="15" spans="1:2" x14ac:dyDescent="0.35">
      <c r="A15" s="11" t="s">
        <v>29</v>
      </c>
      <c r="B15" s="21">
        <v>19.165346214175258</v>
      </c>
    </row>
    <row r="16" spans="1:2" x14ac:dyDescent="0.35">
      <c r="A16" s="11" t="s">
        <v>53</v>
      </c>
      <c r="B16" s="21">
        <v>15.591302671016949</v>
      </c>
    </row>
    <row r="17" spans="1:2" x14ac:dyDescent="0.35">
      <c r="A17" s="11" t="s">
        <v>54</v>
      </c>
      <c r="B17" s="21">
        <v>1.3319049789558886</v>
      </c>
    </row>
    <row r="18" spans="1:2" x14ac:dyDescent="0.35">
      <c r="A18" s="11" t="s">
        <v>55</v>
      </c>
      <c r="B18" s="21">
        <v>32.940601110747707</v>
      </c>
    </row>
    <row r="19" spans="1:2" x14ac:dyDescent="0.35">
      <c r="A19" s="11" t="s">
        <v>56</v>
      </c>
      <c r="B19" s="21">
        <v>18.447886633512205</v>
      </c>
    </row>
    <row r="20" spans="1:2" x14ac:dyDescent="0.35">
      <c r="A20" s="11" t="s">
        <v>57</v>
      </c>
      <c r="B20" s="21">
        <v>16.524294325258314</v>
      </c>
    </row>
    <row r="21" spans="1:2" x14ac:dyDescent="0.35">
      <c r="A21" s="11" t="s">
        <v>58</v>
      </c>
      <c r="B21" s="21">
        <v>1.8613330390642242</v>
      </c>
    </row>
    <row r="22" spans="1:2" ht="15" customHeight="1" x14ac:dyDescent="0.35">
      <c r="A22" s="11" t="s">
        <v>59</v>
      </c>
      <c r="B22" s="21">
        <v>30.825878947523094</v>
      </c>
    </row>
    <row r="23" spans="1:2" x14ac:dyDescent="0.35">
      <c r="A23" s="11" t="s">
        <v>60</v>
      </c>
      <c r="B23" s="21">
        <v>0.75271361749374088</v>
      </c>
    </row>
    <row r="24" spans="1:2" x14ac:dyDescent="0.35">
      <c r="A24" s="11" t="s">
        <v>61</v>
      </c>
      <c r="B24" s="21">
        <v>0.62184339041518144</v>
      </c>
    </row>
    <row r="25" spans="1:2" x14ac:dyDescent="0.35">
      <c r="A25" s="11" t="s">
        <v>62</v>
      </c>
      <c r="B25" s="21">
        <v>1.7021951741203392</v>
      </c>
    </row>
    <row r="26" spans="1:2" x14ac:dyDescent="0.35">
      <c r="A26" s="7" t="s">
        <v>87</v>
      </c>
      <c r="B26" s="48">
        <v>255.77881332708733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30"/>
  <sheetViews>
    <sheetView showGridLines="0" zoomScale="99" zoomScaleNormal="99" workbookViewId="0">
      <selection activeCell="A2" sqref="A2"/>
    </sheetView>
  </sheetViews>
  <sheetFormatPr defaultRowHeight="14.5" x14ac:dyDescent="0.35"/>
  <cols>
    <col min="1" max="1" width="50.1796875" customWidth="1"/>
    <col min="2" max="2" width="33.54296875" customWidth="1"/>
    <col min="3" max="11" width="38.1796875" customWidth="1"/>
  </cols>
  <sheetData>
    <row r="1" spans="1:2" ht="47.15" customHeight="1" x14ac:dyDescent="0.35"/>
    <row r="2" spans="1:2" ht="26" x14ac:dyDescent="0.6">
      <c r="A2" s="2" t="s">
        <v>109</v>
      </c>
    </row>
    <row r="3" spans="1:2" ht="15.5" x14ac:dyDescent="0.35">
      <c r="A3" s="1" t="s">
        <v>11</v>
      </c>
    </row>
    <row r="4" spans="1:2" ht="0.75" customHeight="1" x14ac:dyDescent="0.35"/>
    <row r="5" spans="1:2" x14ac:dyDescent="0.35">
      <c r="A5" s="3"/>
      <c r="B5" s="49" t="s">
        <v>96</v>
      </c>
    </row>
    <row r="6" spans="1:2" x14ac:dyDescent="0.35">
      <c r="A6" s="3" t="s">
        <v>15</v>
      </c>
      <c r="B6" s="49" t="s">
        <v>20</v>
      </c>
    </row>
    <row r="7" spans="1:2" x14ac:dyDescent="0.35">
      <c r="A7" s="9" t="s">
        <v>37</v>
      </c>
      <c r="B7" s="11"/>
    </row>
    <row r="8" spans="1:2" x14ac:dyDescent="0.35">
      <c r="A8" s="16" t="s">
        <v>21</v>
      </c>
      <c r="B8" s="21">
        <v>15.362567613282859</v>
      </c>
    </row>
    <row r="9" spans="1:2" x14ac:dyDescent="0.35">
      <c r="A9" s="16" t="s">
        <v>22</v>
      </c>
      <c r="B9" s="21">
        <v>2.9858961159983894</v>
      </c>
    </row>
    <row r="10" spans="1:2" x14ac:dyDescent="0.35">
      <c r="A10" s="16" t="s">
        <v>23</v>
      </c>
      <c r="B10" s="21">
        <v>8.6537128811217734</v>
      </c>
    </row>
    <row r="11" spans="1:2" x14ac:dyDescent="0.35">
      <c r="A11" s="16" t="s">
        <v>38</v>
      </c>
      <c r="B11" s="21">
        <v>5.5807139592171184</v>
      </c>
    </row>
    <row r="12" spans="1:2" x14ac:dyDescent="0.35">
      <c r="A12" s="16" t="s">
        <v>24</v>
      </c>
      <c r="B12" s="21">
        <v>0.50489467598754612</v>
      </c>
    </row>
    <row r="13" spans="1:2" x14ac:dyDescent="0.35">
      <c r="A13" s="16" t="s">
        <v>25</v>
      </c>
      <c r="B13" s="21">
        <v>0.45398171725608583</v>
      </c>
    </row>
    <row r="14" spans="1:2" x14ac:dyDescent="0.35">
      <c r="A14" s="16" t="s">
        <v>26</v>
      </c>
      <c r="B14" s="21">
        <v>0.76990438512274673</v>
      </c>
    </row>
    <row r="15" spans="1:2" x14ac:dyDescent="0.35">
      <c r="A15" s="16" t="s">
        <v>27</v>
      </c>
      <c r="B15" s="21">
        <v>2.6011425989818746</v>
      </c>
    </row>
    <row r="16" spans="1:2" x14ac:dyDescent="0.35">
      <c r="A16" s="16" t="s">
        <v>28</v>
      </c>
      <c r="B16" s="21">
        <v>0.99147001663381029</v>
      </c>
    </row>
    <row r="17" spans="1:2" x14ac:dyDescent="0.35">
      <c r="A17" s="16" t="s">
        <v>29</v>
      </c>
      <c r="B17" s="21">
        <v>6.6023387416386488</v>
      </c>
    </row>
    <row r="18" spans="1:2" x14ac:dyDescent="0.35">
      <c r="A18" s="16" t="s">
        <v>30</v>
      </c>
      <c r="B18" s="21">
        <v>1.2396127641967001</v>
      </c>
    </row>
    <row r="19" spans="1:2" x14ac:dyDescent="0.35">
      <c r="A19" s="16" t="s">
        <v>31</v>
      </c>
      <c r="B19" s="21">
        <v>0.44410286188687964</v>
      </c>
    </row>
    <row r="20" spans="1:2" x14ac:dyDescent="0.35">
      <c r="A20" s="16" t="s">
        <v>32</v>
      </c>
      <c r="B20" s="21">
        <v>1.0530830968259295</v>
      </c>
    </row>
    <row r="21" spans="1:2" x14ac:dyDescent="0.35">
      <c r="A21" s="17" t="s">
        <v>39</v>
      </c>
      <c r="B21" s="22">
        <v>47.243421428150356</v>
      </c>
    </row>
    <row r="22" spans="1:2" ht="4.5" customHeight="1" x14ac:dyDescent="0.35">
      <c r="A22" s="8"/>
      <c r="B22" s="21"/>
    </row>
    <row r="23" spans="1:2" x14ac:dyDescent="0.35">
      <c r="A23" s="9" t="s">
        <v>40</v>
      </c>
      <c r="B23" s="21"/>
    </row>
    <row r="24" spans="1:2" x14ac:dyDescent="0.35">
      <c r="A24" s="16" t="s">
        <v>33</v>
      </c>
      <c r="B24" s="21">
        <v>0.98032925351468148</v>
      </c>
    </row>
    <row r="25" spans="1:2" x14ac:dyDescent="0.35">
      <c r="A25" s="16" t="s">
        <v>34</v>
      </c>
      <c r="B25" s="21">
        <v>9.6315388754799081</v>
      </c>
    </row>
    <row r="26" spans="1:2" x14ac:dyDescent="0.35">
      <c r="A26" s="16" t="s">
        <v>35</v>
      </c>
      <c r="B26" s="21">
        <v>1.2370457897095406</v>
      </c>
    </row>
    <row r="27" spans="1:2" x14ac:dyDescent="0.35">
      <c r="A27" s="17" t="s">
        <v>41</v>
      </c>
      <c r="B27" s="22">
        <v>11.848913918704129</v>
      </c>
    </row>
    <row r="28" spans="1:2" ht="4.5" customHeight="1" x14ac:dyDescent="0.35">
      <c r="A28" s="8"/>
      <c r="B28" s="21"/>
    </row>
    <row r="29" spans="1:2" x14ac:dyDescent="0.35">
      <c r="A29" s="10" t="s">
        <v>36</v>
      </c>
      <c r="B29" s="22">
        <v>2.157198607834057</v>
      </c>
    </row>
    <row r="30" spans="1:2" x14ac:dyDescent="0.35">
      <c r="A30" s="6" t="s">
        <v>42</v>
      </c>
      <c r="B30" s="23">
        <v>61.249533954688552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D21"/>
  <sheetViews>
    <sheetView showGridLines="0" zoomScaleNormal="100" workbookViewId="0">
      <selection activeCell="A2" sqref="A2"/>
    </sheetView>
  </sheetViews>
  <sheetFormatPr defaultColWidth="9.1796875" defaultRowHeight="14.5" x14ac:dyDescent="0.35"/>
  <cols>
    <col min="1" max="1" width="42.453125" customWidth="1"/>
    <col min="2" max="2" width="18.7265625" customWidth="1"/>
    <col min="3" max="3" width="20.7265625" customWidth="1"/>
    <col min="4" max="4" width="18.26953125" customWidth="1"/>
    <col min="5" max="11" width="33" customWidth="1"/>
  </cols>
  <sheetData>
    <row r="1" spans="1:4" ht="56.15" customHeight="1" x14ac:dyDescent="0.35"/>
    <row r="2" spans="1:4" ht="26" x14ac:dyDescent="0.6">
      <c r="A2" s="2" t="s">
        <v>109</v>
      </c>
    </row>
    <row r="3" spans="1:4" ht="15.65" customHeight="1" x14ac:dyDescent="0.35">
      <c r="A3" s="1" t="str">
        <f>GVA!A3</f>
        <v>NEW SOUTH WALES</v>
      </c>
    </row>
    <row r="4" spans="1:4" ht="7.5" hidden="1" customHeight="1" x14ac:dyDescent="0.35"/>
    <row r="5" spans="1:4" x14ac:dyDescent="0.35">
      <c r="A5" s="3"/>
      <c r="B5" s="51" t="s">
        <v>98</v>
      </c>
      <c r="C5" s="51"/>
      <c r="D5" s="51"/>
    </row>
    <row r="6" spans="1:4" x14ac:dyDescent="0.35">
      <c r="A6" s="3" t="s">
        <v>95</v>
      </c>
      <c r="B6" s="49" t="s">
        <v>92</v>
      </c>
      <c r="C6" s="49" t="s">
        <v>93</v>
      </c>
      <c r="D6" s="49" t="s">
        <v>0</v>
      </c>
    </row>
    <row r="7" spans="1:4" x14ac:dyDescent="0.35">
      <c r="A7" s="46" t="s">
        <v>63</v>
      </c>
      <c r="B7" s="20"/>
      <c r="C7" s="20"/>
      <c r="D7" s="20"/>
    </row>
    <row r="8" spans="1:4" x14ac:dyDescent="0.35">
      <c r="A8" s="18" t="s">
        <v>21</v>
      </c>
      <c r="B8" s="20">
        <v>145.08061870649021</v>
      </c>
      <c r="C8" s="20">
        <v>178.96806249194776</v>
      </c>
      <c r="D8" s="20">
        <v>324.04868119843798</v>
      </c>
    </row>
    <row r="9" spans="1:4" x14ac:dyDescent="0.35">
      <c r="A9" s="18" t="s">
        <v>23</v>
      </c>
      <c r="B9" s="20">
        <v>157.64362159498464</v>
      </c>
      <c r="C9" s="20">
        <v>313.34102563941394</v>
      </c>
      <c r="D9" s="20">
        <v>470.98464723439855</v>
      </c>
    </row>
    <row r="10" spans="1:4" x14ac:dyDescent="0.35">
      <c r="A10" s="18" t="s">
        <v>64</v>
      </c>
      <c r="B10" s="20">
        <v>47.880673608594932</v>
      </c>
      <c r="C10" s="20">
        <v>54.940003691913418</v>
      </c>
      <c r="D10" s="20">
        <v>102.82067730050835</v>
      </c>
    </row>
    <row r="11" spans="1:4" x14ac:dyDescent="0.35">
      <c r="A11" s="18" t="s">
        <v>24</v>
      </c>
      <c r="B11" s="20">
        <v>5.6310367170031244</v>
      </c>
      <c r="C11" s="20">
        <v>1.0238248576369315</v>
      </c>
      <c r="D11" s="20">
        <v>6.6548615746400559</v>
      </c>
    </row>
    <row r="12" spans="1:4" x14ac:dyDescent="0.35">
      <c r="A12" s="18" t="s">
        <v>65</v>
      </c>
      <c r="B12" s="20">
        <v>8.9271524713863215</v>
      </c>
      <c r="C12" s="20">
        <v>4.182651857222961</v>
      </c>
      <c r="D12" s="20">
        <v>13.109804328609282</v>
      </c>
    </row>
    <row r="13" spans="1:4" x14ac:dyDescent="0.35">
      <c r="A13" s="18" t="s">
        <v>27</v>
      </c>
      <c r="B13" s="20">
        <v>25.065212066036988</v>
      </c>
      <c r="C13" s="20">
        <v>25.065212066036988</v>
      </c>
      <c r="D13" s="20">
        <v>50.130424132073976</v>
      </c>
    </row>
    <row r="14" spans="1:4" x14ac:dyDescent="0.35">
      <c r="A14" s="18" t="s">
        <v>29</v>
      </c>
      <c r="B14" s="20">
        <v>39.752773607603636</v>
      </c>
      <c r="C14" s="20">
        <v>28.710336494380407</v>
      </c>
      <c r="D14" s="20">
        <v>68.463110101984043</v>
      </c>
    </row>
    <row r="15" spans="1:4" x14ac:dyDescent="0.35">
      <c r="A15" s="18" t="s">
        <v>30</v>
      </c>
      <c r="B15" s="20">
        <v>11.696112467379946</v>
      </c>
      <c r="C15" s="20">
        <v>4.8733801947416442</v>
      </c>
      <c r="D15" s="20">
        <v>16.56949266212159</v>
      </c>
    </row>
    <row r="16" spans="1:4" x14ac:dyDescent="0.35">
      <c r="A16" s="18" t="s">
        <v>31</v>
      </c>
      <c r="B16" s="20">
        <v>0</v>
      </c>
      <c r="C16" s="20">
        <v>2.659389709591077</v>
      </c>
      <c r="D16" s="20">
        <v>2.659389709591077</v>
      </c>
    </row>
    <row r="17" spans="1:4" x14ac:dyDescent="0.35">
      <c r="A17" s="18" t="s">
        <v>32</v>
      </c>
      <c r="B17" s="20">
        <v>10.210444676493983</v>
      </c>
      <c r="C17" s="20">
        <v>17.503619445418259</v>
      </c>
      <c r="D17" s="20">
        <v>27.714064121912241</v>
      </c>
    </row>
    <row r="18" spans="1:4" x14ac:dyDescent="0.35">
      <c r="A18" s="18" t="s">
        <v>66</v>
      </c>
      <c r="B18" s="20">
        <v>87.206887512632832</v>
      </c>
      <c r="C18" s="20">
        <v>107.9030454010264</v>
      </c>
      <c r="D18" s="20">
        <v>195.10993291365924</v>
      </c>
    </row>
    <row r="19" spans="1:4" x14ac:dyDescent="0.35">
      <c r="A19" s="18" t="s">
        <v>35</v>
      </c>
      <c r="B19" s="20">
        <v>10.573180745798899</v>
      </c>
      <c r="C19" s="20">
        <v>6.0265946244251278</v>
      </c>
      <c r="D19" s="20">
        <v>16.599775370224027</v>
      </c>
    </row>
    <row r="20" spans="1:4" x14ac:dyDescent="0.35">
      <c r="A20" s="18" t="s">
        <v>36</v>
      </c>
      <c r="B20" s="20">
        <v>5.057569752972273</v>
      </c>
      <c r="C20" s="20">
        <v>8.4292829216204552</v>
      </c>
      <c r="D20" s="20">
        <v>13.486852674592727</v>
      </c>
    </row>
    <row r="21" spans="1:4" x14ac:dyDescent="0.35">
      <c r="A21" s="24" t="s">
        <v>0</v>
      </c>
      <c r="B21" s="45">
        <v>554.72528392737775</v>
      </c>
      <c r="C21" s="45">
        <v>753.62642939537534</v>
      </c>
      <c r="D21" s="45">
        <v>1308.3517133227529</v>
      </c>
    </row>
  </sheetData>
  <mergeCells count="1">
    <mergeCell ref="B5:D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F57"/>
  <sheetViews>
    <sheetView showGridLines="0" tabSelected="1" zoomScale="93" zoomScaleNormal="93" workbookViewId="0">
      <selection activeCell="A2" sqref="A2"/>
    </sheetView>
  </sheetViews>
  <sheetFormatPr defaultColWidth="9.1796875" defaultRowHeight="14.5" x14ac:dyDescent="0.35"/>
  <cols>
    <col min="1" max="1" width="5.453125" customWidth="1"/>
    <col min="2" max="2" width="25.81640625" customWidth="1"/>
    <col min="3" max="3" width="27" customWidth="1"/>
    <col min="4" max="4" width="22.54296875" customWidth="1"/>
    <col min="5" max="5" width="23.1796875" customWidth="1"/>
    <col min="6" max="6" width="27.1796875" customWidth="1"/>
  </cols>
  <sheetData>
    <row r="1" spans="1:6" ht="73" customHeight="1" x14ac:dyDescent="0.35"/>
    <row r="2" spans="1:6" ht="26.25" customHeight="1" x14ac:dyDescent="0.6">
      <c r="A2" s="2" t="s">
        <v>103</v>
      </c>
    </row>
    <row r="3" spans="1:6" ht="42" customHeight="1" x14ac:dyDescent="0.35">
      <c r="A3" s="25"/>
      <c r="B3" s="26"/>
      <c r="C3" s="26" t="s">
        <v>68</v>
      </c>
      <c r="D3" s="26" t="s">
        <v>69</v>
      </c>
      <c r="E3" s="26" t="s">
        <v>70</v>
      </c>
      <c r="F3" s="27" t="s">
        <v>71</v>
      </c>
    </row>
    <row r="4" spans="1:6" x14ac:dyDescent="0.35">
      <c r="A4" s="28"/>
      <c r="B4" s="29"/>
      <c r="C4" s="30" t="s">
        <v>72</v>
      </c>
      <c r="D4" s="55" t="s">
        <v>73</v>
      </c>
      <c r="E4" s="55"/>
      <c r="F4" s="31" t="s">
        <v>74</v>
      </c>
    </row>
    <row r="5" spans="1:6" x14ac:dyDescent="0.35">
      <c r="A5" s="56" t="s">
        <v>12</v>
      </c>
      <c r="B5" s="32" t="s">
        <v>75</v>
      </c>
      <c r="C5" s="33">
        <v>2968.4897542720828</v>
      </c>
      <c r="D5" s="33">
        <v>819.95958031991813</v>
      </c>
      <c r="E5" s="33">
        <v>892.20219339406231</v>
      </c>
      <c r="F5" s="34">
        <v>12.386389733102678</v>
      </c>
    </row>
    <row r="6" spans="1:6" x14ac:dyDescent="0.35">
      <c r="A6" s="57"/>
      <c r="B6" s="32" t="s">
        <v>76</v>
      </c>
      <c r="C6" s="33">
        <v>8716.098787583338</v>
      </c>
      <c r="D6" s="33">
        <v>4259.565504185688</v>
      </c>
      <c r="E6" s="33">
        <v>4652.4766269649936</v>
      </c>
      <c r="F6" s="34">
        <v>41.802490066165298</v>
      </c>
    </row>
    <row r="7" spans="1:6" x14ac:dyDescent="0.35">
      <c r="A7" s="57"/>
      <c r="B7" s="32" t="s">
        <v>77</v>
      </c>
      <c r="C7" s="33">
        <v>737.61942891572903</v>
      </c>
      <c r="D7" s="33">
        <v>184.95497933626996</v>
      </c>
      <c r="E7" s="33">
        <v>202.87754177357763</v>
      </c>
      <c r="F7" s="34">
        <v>3.9364459479782985</v>
      </c>
    </row>
    <row r="8" spans="1:6" x14ac:dyDescent="0.35">
      <c r="A8" s="57"/>
      <c r="B8" s="32" t="s">
        <v>78</v>
      </c>
      <c r="C8" s="33">
        <v>844.25133169796072</v>
      </c>
      <c r="D8" s="33">
        <v>221.69911782464172</v>
      </c>
      <c r="E8" s="33">
        <v>239.54418681573043</v>
      </c>
      <c r="F8" s="34">
        <v>3.5152815778401179</v>
      </c>
    </row>
    <row r="9" spans="1:6" x14ac:dyDescent="0.35">
      <c r="A9" s="57"/>
      <c r="B9" s="32" t="s">
        <v>79</v>
      </c>
      <c r="C9" s="33">
        <v>642.47150432428805</v>
      </c>
      <c r="D9" s="33">
        <v>173.00492871654006</v>
      </c>
      <c r="E9" s="33">
        <v>188.23286492480833</v>
      </c>
      <c r="F9" s="34">
        <v>3.0967380134226294</v>
      </c>
    </row>
    <row r="10" spans="1:6" x14ac:dyDescent="0.35">
      <c r="A10" s="57"/>
      <c r="B10" s="32" t="s">
        <v>80</v>
      </c>
      <c r="C10" s="33">
        <v>557.25970138714388</v>
      </c>
      <c r="D10" s="33">
        <v>152.46987451506985</v>
      </c>
      <c r="E10" s="33">
        <v>165.1143247432922</v>
      </c>
      <c r="F10" s="34">
        <v>2.7632346099022085</v>
      </c>
    </row>
    <row r="11" spans="1:6" x14ac:dyDescent="0.35">
      <c r="A11" s="57"/>
      <c r="B11" s="32" t="s">
        <v>81</v>
      </c>
      <c r="C11" s="33">
        <v>1599.9590377209156</v>
      </c>
      <c r="D11" s="33">
        <v>384.2729475512246</v>
      </c>
      <c r="E11" s="33">
        <v>417.83511449976288</v>
      </c>
      <c r="F11" s="34">
        <v>7.1668856988460679</v>
      </c>
    </row>
    <row r="12" spans="1:6" x14ac:dyDescent="0.35">
      <c r="A12" s="57"/>
      <c r="B12" s="32" t="s">
        <v>82</v>
      </c>
      <c r="C12" s="33">
        <v>2507.363547970283</v>
      </c>
      <c r="D12" s="33">
        <v>739.73430908513012</v>
      </c>
      <c r="E12" s="33">
        <v>803.45830370336182</v>
      </c>
      <c r="F12" s="34">
        <v>11.52948971224272</v>
      </c>
    </row>
    <row r="13" spans="1:6" x14ac:dyDescent="0.35">
      <c r="A13" s="57"/>
      <c r="B13" s="32" t="s">
        <v>83</v>
      </c>
      <c r="C13" s="33">
        <v>700.25402558865278</v>
      </c>
      <c r="D13" s="33">
        <v>196.03262557182933</v>
      </c>
      <c r="E13" s="33">
        <v>213.44959211841413</v>
      </c>
      <c r="F13" s="34">
        <v>3.4258222247430634</v>
      </c>
    </row>
    <row r="14" spans="1:6" x14ac:dyDescent="0.35">
      <c r="A14" s="57"/>
      <c r="B14" s="42" t="s">
        <v>89</v>
      </c>
      <c r="C14" s="43">
        <v>255.77881332708728</v>
      </c>
      <c r="D14" s="43">
        <v>61.249533954688552</v>
      </c>
      <c r="E14" s="43">
        <v>67.251247198478467</v>
      </c>
      <c r="F14" s="44">
        <v>1.3083517133227529</v>
      </c>
    </row>
    <row r="15" spans="1:6" x14ac:dyDescent="0.35">
      <c r="A15" s="57"/>
      <c r="B15" s="32" t="s">
        <v>84</v>
      </c>
      <c r="C15" s="33">
        <v>1105.1224396109276</v>
      </c>
      <c r="D15" s="33">
        <v>341.60619056213051</v>
      </c>
      <c r="E15" s="33">
        <v>371.14172062359034</v>
      </c>
      <c r="F15" s="34">
        <v>5.6319410175558664</v>
      </c>
    </row>
    <row r="16" spans="1:6" x14ac:dyDescent="0.35">
      <c r="A16" s="57"/>
      <c r="B16" s="32" t="s">
        <v>85</v>
      </c>
      <c r="C16" s="33">
        <v>640.00093697603688</v>
      </c>
      <c r="D16" s="33">
        <v>162.40298140916863</v>
      </c>
      <c r="E16" s="33">
        <v>176.6244685950854</v>
      </c>
      <c r="F16" s="34">
        <v>2.653203022522403</v>
      </c>
    </row>
    <row r="17" spans="1:6" x14ac:dyDescent="0.35">
      <c r="A17" s="57"/>
      <c r="B17" s="32" t="s">
        <v>86</v>
      </c>
      <c r="C17" s="33">
        <v>3848.330690625553</v>
      </c>
      <c r="D17" s="33">
        <v>1096.4474269677003</v>
      </c>
      <c r="E17" s="33">
        <v>1195.3918146448409</v>
      </c>
      <c r="F17" s="34">
        <v>17.583726662355907</v>
      </c>
    </row>
    <row r="18" spans="1:6" x14ac:dyDescent="0.35">
      <c r="A18" s="57"/>
      <c r="B18" s="35" t="s">
        <v>99</v>
      </c>
      <c r="C18" s="36">
        <v>8716.098787583338</v>
      </c>
      <c r="D18" s="36">
        <v>4259.565504185688</v>
      </c>
      <c r="E18" s="36">
        <v>4652.4766269649936</v>
      </c>
      <c r="F18" s="37">
        <v>41.802490066165298</v>
      </c>
    </row>
    <row r="19" spans="1:6" x14ac:dyDescent="0.35">
      <c r="A19" s="57"/>
      <c r="B19" s="35" t="s">
        <v>100</v>
      </c>
      <c r="C19" s="36">
        <v>16406.901212416662</v>
      </c>
      <c r="D19" s="36">
        <v>4533.8344958143116</v>
      </c>
      <c r="E19" s="36">
        <v>4933.123373035005</v>
      </c>
      <c r="F19" s="37">
        <v>74.997509933834721</v>
      </c>
    </row>
    <row r="20" spans="1:6" x14ac:dyDescent="0.35">
      <c r="A20" s="57"/>
      <c r="B20" s="35" t="s">
        <v>101</v>
      </c>
      <c r="C20" s="36" t="s">
        <v>106</v>
      </c>
      <c r="D20" s="36" t="s">
        <v>106</v>
      </c>
      <c r="E20" s="36" t="s">
        <v>106</v>
      </c>
      <c r="F20" s="37" t="s">
        <v>106</v>
      </c>
    </row>
    <row r="21" spans="1:6" x14ac:dyDescent="0.35">
      <c r="A21" s="58"/>
      <c r="B21" s="38" t="s">
        <v>102</v>
      </c>
      <c r="C21" s="39">
        <v>25123</v>
      </c>
      <c r="D21" s="39">
        <v>8793.4</v>
      </c>
      <c r="E21" s="39">
        <v>9585.5999999999985</v>
      </c>
      <c r="F21" s="40">
        <v>116.80000000000001</v>
      </c>
    </row>
    <row r="22" spans="1:6" x14ac:dyDescent="0.35">
      <c r="A22" s="57" t="s">
        <v>13</v>
      </c>
      <c r="B22" s="32" t="s">
        <v>75</v>
      </c>
      <c r="C22" s="33"/>
      <c r="D22" s="33">
        <v>726.46806543608204</v>
      </c>
      <c r="E22" s="33">
        <v>865.92063498140135</v>
      </c>
      <c r="F22" s="34">
        <v>4.8276448184251324</v>
      </c>
    </row>
    <row r="23" spans="1:6" x14ac:dyDescent="0.35">
      <c r="A23" s="57"/>
      <c r="B23" s="32" t="s">
        <v>76</v>
      </c>
      <c r="C23" s="33"/>
      <c r="D23" s="33">
        <v>3574.9044854488147</v>
      </c>
      <c r="E23" s="33">
        <v>4259.4509876743314</v>
      </c>
      <c r="F23" s="34">
        <v>22.859776324892241</v>
      </c>
    </row>
    <row r="24" spans="1:6" x14ac:dyDescent="0.35">
      <c r="A24" s="57"/>
      <c r="B24" s="32" t="s">
        <v>77</v>
      </c>
      <c r="C24" s="33"/>
      <c r="D24" s="33">
        <v>168.93227699678292</v>
      </c>
      <c r="E24" s="33">
        <v>201.64575357762354</v>
      </c>
      <c r="F24" s="34">
        <v>1.1374736672777537</v>
      </c>
    </row>
    <row r="25" spans="1:6" x14ac:dyDescent="0.35">
      <c r="A25" s="57"/>
      <c r="B25" s="32" t="s">
        <v>78</v>
      </c>
      <c r="C25" s="33"/>
      <c r="D25" s="33">
        <v>216.02642930447183</v>
      </c>
      <c r="E25" s="33">
        <v>257.44658736366279</v>
      </c>
      <c r="F25" s="34">
        <v>1.4320318932851737</v>
      </c>
    </row>
    <row r="26" spans="1:6" x14ac:dyDescent="0.35">
      <c r="A26" s="57"/>
      <c r="B26" s="32" t="s">
        <v>79</v>
      </c>
      <c r="C26" s="33"/>
      <c r="D26" s="33">
        <v>161.29792300324328</v>
      </c>
      <c r="E26" s="33">
        <v>192.32074445302524</v>
      </c>
      <c r="F26" s="34">
        <v>1.0863835063634912</v>
      </c>
    </row>
    <row r="27" spans="1:6" x14ac:dyDescent="0.35">
      <c r="A27" s="57"/>
      <c r="B27" s="32" t="s">
        <v>80</v>
      </c>
      <c r="C27" s="33"/>
      <c r="D27" s="33">
        <v>173.82359808141919</v>
      </c>
      <c r="E27" s="33">
        <v>207.577172585954</v>
      </c>
      <c r="F27" s="34">
        <v>1.1613309527505271</v>
      </c>
    </row>
    <row r="28" spans="1:6" x14ac:dyDescent="0.35">
      <c r="A28" s="57"/>
      <c r="B28" s="32" t="s">
        <v>81</v>
      </c>
      <c r="C28" s="33"/>
      <c r="D28" s="33">
        <v>389.68956225081052</v>
      </c>
      <c r="E28" s="33">
        <v>464.71681440776598</v>
      </c>
      <c r="F28" s="34">
        <v>2.6216146921862928</v>
      </c>
    </row>
    <row r="29" spans="1:6" x14ac:dyDescent="0.35">
      <c r="A29" s="57"/>
      <c r="B29" s="32" t="s">
        <v>82</v>
      </c>
      <c r="C29" s="33"/>
      <c r="D29" s="33">
        <v>693.03572040211293</v>
      </c>
      <c r="E29" s="33">
        <v>826.1847771558414</v>
      </c>
      <c r="F29" s="34">
        <v>4.6030790684730851</v>
      </c>
    </row>
    <row r="30" spans="1:6" x14ac:dyDescent="0.35">
      <c r="A30" s="57"/>
      <c r="B30" s="32" t="s">
        <v>83</v>
      </c>
      <c r="C30" s="33"/>
      <c r="D30" s="33">
        <v>197.61883168505443</v>
      </c>
      <c r="E30" s="33">
        <v>235.81141698850766</v>
      </c>
      <c r="F30" s="34">
        <v>1.3230399559986217</v>
      </c>
    </row>
    <row r="31" spans="1:6" x14ac:dyDescent="0.35">
      <c r="A31" s="57"/>
      <c r="B31" s="42" t="s">
        <v>89</v>
      </c>
      <c r="C31" s="43"/>
      <c r="D31" s="43">
        <v>46.157825393747459</v>
      </c>
      <c r="E31" s="43">
        <v>55.077240884421037</v>
      </c>
      <c r="F31" s="44">
        <v>0.31699274782924636</v>
      </c>
    </row>
    <row r="32" spans="1:6" x14ac:dyDescent="0.35">
      <c r="A32" s="57"/>
      <c r="B32" s="32" t="s">
        <v>84</v>
      </c>
      <c r="C32" s="33"/>
      <c r="D32" s="33">
        <v>309.97311939545551</v>
      </c>
      <c r="E32" s="33">
        <v>369.58240385376297</v>
      </c>
      <c r="F32" s="34">
        <v>2.048399991413782</v>
      </c>
    </row>
    <row r="33" spans="1:6" x14ac:dyDescent="0.35">
      <c r="A33" s="57"/>
      <c r="B33" s="32" t="s">
        <v>85</v>
      </c>
      <c r="C33" s="33"/>
      <c r="D33" s="33">
        <v>148.57427146404555</v>
      </c>
      <c r="E33" s="33">
        <v>176.97989353107511</v>
      </c>
      <c r="F33" s="34">
        <v>0.97809349595952222</v>
      </c>
    </row>
    <row r="34" spans="1:6" x14ac:dyDescent="0.35">
      <c r="A34" s="57"/>
      <c r="B34" s="32" t="s">
        <v>86</v>
      </c>
      <c r="C34" s="33"/>
      <c r="D34" s="33">
        <v>1016.9463814687392</v>
      </c>
      <c r="E34" s="33">
        <v>1213.2566525093339</v>
      </c>
      <c r="F34" s="34">
        <v>6.7740578169868204</v>
      </c>
    </row>
    <row r="35" spans="1:6" x14ac:dyDescent="0.35">
      <c r="A35" s="57"/>
      <c r="B35" s="35" t="s">
        <v>99</v>
      </c>
      <c r="C35" s="36"/>
      <c r="D35" s="36">
        <v>3574.9044854488147</v>
      </c>
      <c r="E35" s="36">
        <v>4259.4509876743314</v>
      </c>
      <c r="F35" s="37">
        <v>22.859776324892241</v>
      </c>
    </row>
    <row r="36" spans="1:6" x14ac:dyDescent="0.35">
      <c r="A36" s="57"/>
      <c r="B36" s="35" t="s">
        <v>100</v>
      </c>
      <c r="C36" s="36"/>
      <c r="D36" s="36">
        <v>4248.5440048819646</v>
      </c>
      <c r="E36" s="36">
        <v>5066.520092292375</v>
      </c>
      <c r="F36" s="37">
        <v>28.310142606949448</v>
      </c>
    </row>
    <row r="37" spans="1:6" x14ac:dyDescent="0.35">
      <c r="A37" s="57"/>
      <c r="B37" s="35" t="s">
        <v>101</v>
      </c>
      <c r="C37" s="36"/>
      <c r="D37" s="36">
        <v>958.25150966921683</v>
      </c>
      <c r="E37" s="36">
        <v>1143.4289200333023</v>
      </c>
      <c r="F37" s="37">
        <v>6.5300810681583101</v>
      </c>
    </row>
    <row r="38" spans="1:6" x14ac:dyDescent="0.35">
      <c r="A38" s="58"/>
      <c r="B38" s="38" t="s">
        <v>104</v>
      </c>
      <c r="C38" s="39"/>
      <c r="D38" s="39">
        <v>8781.6999999999971</v>
      </c>
      <c r="E38" s="39">
        <v>10469.400000000009</v>
      </c>
      <c r="F38" s="40">
        <v>57.7</v>
      </c>
    </row>
    <row r="39" spans="1:6" x14ac:dyDescent="0.35">
      <c r="A39" s="56" t="s">
        <v>14</v>
      </c>
      <c r="B39" s="32" t="s">
        <v>75</v>
      </c>
      <c r="C39" s="33">
        <v>2968.4897542720828</v>
      </c>
      <c r="D39" s="33">
        <v>1546.4276457560002</v>
      </c>
      <c r="E39" s="33">
        <v>1758.1228283754635</v>
      </c>
      <c r="F39" s="34">
        <v>17.21403455152781</v>
      </c>
    </row>
    <row r="40" spans="1:6" x14ac:dyDescent="0.35">
      <c r="A40" s="57"/>
      <c r="B40" s="32" t="s">
        <v>76</v>
      </c>
      <c r="C40" s="33">
        <v>8716.098787583338</v>
      </c>
      <c r="D40" s="33">
        <v>7834.4699896345028</v>
      </c>
      <c r="E40" s="33">
        <v>8911.927614639324</v>
      </c>
      <c r="F40" s="34">
        <v>64.662266391057543</v>
      </c>
    </row>
    <row r="41" spans="1:6" x14ac:dyDescent="0.35">
      <c r="A41" s="57"/>
      <c r="B41" s="32" t="s">
        <v>77</v>
      </c>
      <c r="C41" s="33">
        <v>737.61942891572903</v>
      </c>
      <c r="D41" s="33">
        <v>353.88725633305285</v>
      </c>
      <c r="E41" s="33">
        <v>404.52329535120117</v>
      </c>
      <c r="F41" s="34">
        <v>5.0739196152560524</v>
      </c>
    </row>
    <row r="42" spans="1:6" x14ac:dyDescent="0.35">
      <c r="A42" s="57"/>
      <c r="B42" s="32" t="s">
        <v>78</v>
      </c>
      <c r="C42" s="33">
        <v>844.25133169796072</v>
      </c>
      <c r="D42" s="33">
        <v>437.72554712911358</v>
      </c>
      <c r="E42" s="33">
        <v>496.99077417939321</v>
      </c>
      <c r="F42" s="34">
        <v>4.9473134711252911</v>
      </c>
    </row>
    <row r="43" spans="1:6" x14ac:dyDescent="0.35">
      <c r="A43" s="57"/>
      <c r="B43" s="32" t="s">
        <v>79</v>
      </c>
      <c r="C43" s="33">
        <v>642.47150432428805</v>
      </c>
      <c r="D43" s="33">
        <v>334.30285171978335</v>
      </c>
      <c r="E43" s="33">
        <v>380.5536093778336</v>
      </c>
      <c r="F43" s="34">
        <v>4.1831215197861207</v>
      </c>
    </row>
    <row r="44" spans="1:6" x14ac:dyDescent="0.35">
      <c r="A44" s="57"/>
      <c r="B44" s="32" t="s">
        <v>80</v>
      </c>
      <c r="C44" s="33">
        <v>557.25970138714388</v>
      </c>
      <c r="D44" s="33">
        <v>326.29347259648904</v>
      </c>
      <c r="E44" s="33">
        <v>372.6914973292462</v>
      </c>
      <c r="F44" s="34">
        <v>3.9245655626527354</v>
      </c>
    </row>
    <row r="45" spans="1:6" x14ac:dyDescent="0.35">
      <c r="A45" s="57"/>
      <c r="B45" s="32" t="s">
        <v>81</v>
      </c>
      <c r="C45" s="33">
        <v>1599.9590377209156</v>
      </c>
      <c r="D45" s="33">
        <v>773.96250980203513</v>
      </c>
      <c r="E45" s="33">
        <v>882.55192890752892</v>
      </c>
      <c r="F45" s="34">
        <v>9.7885003910323611</v>
      </c>
    </row>
    <row r="46" spans="1:6" x14ac:dyDescent="0.35">
      <c r="A46" s="57"/>
      <c r="B46" s="32" t="s">
        <v>82</v>
      </c>
      <c r="C46" s="33">
        <v>2507.363547970283</v>
      </c>
      <c r="D46" s="33">
        <v>1432.7700294872429</v>
      </c>
      <c r="E46" s="33">
        <v>1629.6430808592031</v>
      </c>
      <c r="F46" s="34">
        <v>16.132568780715804</v>
      </c>
    </row>
    <row r="47" spans="1:6" x14ac:dyDescent="0.35">
      <c r="A47" s="57"/>
      <c r="B47" s="32" t="s">
        <v>83</v>
      </c>
      <c r="C47" s="33">
        <v>700.25402558865278</v>
      </c>
      <c r="D47" s="33">
        <v>393.65145725688376</v>
      </c>
      <c r="E47" s="33">
        <v>449.26100910692179</v>
      </c>
      <c r="F47" s="34">
        <v>4.7488621807416855</v>
      </c>
    </row>
    <row r="48" spans="1:6" x14ac:dyDescent="0.35">
      <c r="A48" s="57"/>
      <c r="B48" s="42" t="s">
        <v>89</v>
      </c>
      <c r="C48" s="43">
        <v>255.77881332708728</v>
      </c>
      <c r="D48" s="43">
        <v>107.40735934843602</v>
      </c>
      <c r="E48" s="43">
        <v>122.3284880828995</v>
      </c>
      <c r="F48" s="44">
        <v>1.6253444611519994</v>
      </c>
    </row>
    <row r="49" spans="1:6" x14ac:dyDescent="0.35">
      <c r="A49" s="57"/>
      <c r="B49" s="32" t="s">
        <v>84</v>
      </c>
      <c r="C49" s="33">
        <v>1105.1224396109276</v>
      </c>
      <c r="D49" s="33">
        <v>651.57930995758602</v>
      </c>
      <c r="E49" s="33">
        <v>740.72412447735337</v>
      </c>
      <c r="F49" s="34">
        <v>7.6803410089696484</v>
      </c>
    </row>
    <row r="50" spans="1:6" x14ac:dyDescent="0.35">
      <c r="A50" s="57"/>
      <c r="B50" s="32" t="s">
        <v>85</v>
      </c>
      <c r="C50" s="33">
        <v>640.00093697603688</v>
      </c>
      <c r="D50" s="33">
        <v>310.97725287321418</v>
      </c>
      <c r="E50" s="33">
        <v>353.60436212616048</v>
      </c>
      <c r="F50" s="34">
        <v>3.6312965184819253</v>
      </c>
    </row>
    <row r="51" spans="1:6" x14ac:dyDescent="0.35">
      <c r="A51" s="57"/>
      <c r="B51" s="32" t="s">
        <v>86</v>
      </c>
      <c r="C51" s="33">
        <v>3848.330690625553</v>
      </c>
      <c r="D51" s="33">
        <v>2113.3938084364395</v>
      </c>
      <c r="E51" s="33">
        <v>2408.6484671541748</v>
      </c>
      <c r="F51" s="34">
        <v>24.357784479342726</v>
      </c>
    </row>
    <row r="52" spans="1:6" x14ac:dyDescent="0.35">
      <c r="A52" s="57"/>
      <c r="B52" s="35" t="s">
        <v>99</v>
      </c>
      <c r="C52" s="36">
        <v>8716.098787583338</v>
      </c>
      <c r="D52" s="36">
        <v>7834.4699896345028</v>
      </c>
      <c r="E52" s="36">
        <v>8911.927614639324</v>
      </c>
      <c r="F52" s="37">
        <v>64.662266391057543</v>
      </c>
    </row>
    <row r="53" spans="1:6" x14ac:dyDescent="0.35">
      <c r="A53" s="57"/>
      <c r="B53" s="35" t="s">
        <v>100</v>
      </c>
      <c r="C53" s="36">
        <v>16406.901212416662</v>
      </c>
      <c r="D53" s="36">
        <v>8782.3785006962771</v>
      </c>
      <c r="E53" s="36">
        <v>9999.6434653273791</v>
      </c>
      <c r="F53" s="37">
        <v>103.30765254078416</v>
      </c>
    </row>
    <row r="54" spans="1:6" x14ac:dyDescent="0.35">
      <c r="A54" s="57"/>
      <c r="B54" s="35" t="s">
        <v>101</v>
      </c>
      <c r="C54" s="36" t="s">
        <v>106</v>
      </c>
      <c r="D54" s="36">
        <v>958.25150966921683</v>
      </c>
      <c r="E54" s="36">
        <v>1143.4289200333023</v>
      </c>
      <c r="F54" s="37">
        <v>6.5300810681583101</v>
      </c>
    </row>
    <row r="55" spans="1:6" x14ac:dyDescent="0.35">
      <c r="A55" s="58"/>
      <c r="B55" s="38" t="s">
        <v>105</v>
      </c>
      <c r="C55" s="39">
        <v>25123</v>
      </c>
      <c r="D55" s="39">
        <v>17575.099999999999</v>
      </c>
      <c r="E55" s="39">
        <v>20055.000000000007</v>
      </c>
      <c r="F55" s="40">
        <v>174.5</v>
      </c>
    </row>
    <row r="56" spans="1:6" x14ac:dyDescent="0.35">
      <c r="A56" s="41" t="s">
        <v>90</v>
      </c>
    </row>
    <row r="57" spans="1:6" x14ac:dyDescent="0.35">
      <c r="A57" s="41"/>
    </row>
  </sheetData>
  <mergeCells count="4">
    <mergeCell ref="D4:E4"/>
    <mergeCell ref="A5:A21"/>
    <mergeCell ref="A22:A38"/>
    <mergeCell ref="A39:A55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HUB02-358-15950</_dlc_DocId>
    <_dlc_DocIdUrl xmlns="52d2b1bf-f310-45e2-aba7-632ee969a559">
      <Url>http://thehub/ws/co/sra/_layouts/15/DocIdRedir.aspx?ID=HUB02-358-15950</Url>
      <Description>HUB02-358-15950</Description>
    </_dlc_DocIdUrl>
  </documentManagement>
</p:properties>
</file>

<file path=customXml/item3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http://schemas.microsoft.com/office/2006/documentManagement/types"/>
    <ds:schemaRef ds:uri="http://purl.org/dc/dcmitype/"/>
    <ds:schemaRef ds:uri="52d2b1bf-f310-45e2-aba7-632ee969a559"/>
    <ds:schemaRef ds:uri="2124141f-bf93-4eca-8662-34a4511e35c8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994EAAE1-F68C-4398-BC8D-02DCCE5C24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2023-06-02T02:35:51Z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989d9ebb-18d9-4877-983b-75f806148398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{806e7841-ef6b-4d8b-a39d-f18594c4ed71}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R0000955170</vt:lpwstr>
  </property>
  <property fmtid="{D5CDD505-2E9C-101B-9397-08002B2CF9AE}" pid="11" name="RecordPoint_SubmissionCompleted">
    <vt:lpwstr>2021-04-29T11:24:44.7177076+10:00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R0000955170</vt:lpwstr>
  </property>
</Properties>
</file>