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1-22\RTSA 21-22 results\Public release results\"/>
    </mc:Choice>
  </mc:AlternateContent>
  <xr:revisionPtr revIDLastSave="0" documentId="8_{1E25F99B-45C5-465C-B83B-9BE193B9FA0F}" xr6:coauthVersionLast="47" xr6:coauthVersionMax="47" xr10:uidLastSave="{00000000-0000-0000-0000-000000000000}"/>
  <bookViews>
    <workbookView xWindow="17910" yWindow="0" windowWidth="20850" windowHeight="20680" activeTab="4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  <c r="A3" i="7" l="1"/>
</calcChain>
</file>

<file path=xl/sharedStrings.xml><?xml version="1.0" encoding="utf-8"?>
<sst xmlns="http://schemas.openxmlformats.org/spreadsheetml/2006/main" count="174" uniqueCount="107">
  <si>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</si>
  <si>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</si>
  <si>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</si>
  <si>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</si>
  <si>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</si>
  <si>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</si>
  <si>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</si>
  <si>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</si>
  <si>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</si>
  <si>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</si>
  <si>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</si>
  <si>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NEW SOUTH WALES</t>
  </si>
  <si>
    <t>DIRECT</t>
  </si>
  <si>
    <t>INDIRECT</t>
  </si>
  <si>
    <t>TOTAL</t>
  </si>
  <si>
    <t>Gross value added</t>
  </si>
  <si>
    <t>$million – basic prices</t>
  </si>
  <si>
    <t>2006–07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</si>
  <si>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</si>
  <si>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</si>
  <si>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</si>
  <si>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</si>
  <si>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</si>
  <si>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</si>
  <si>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</si>
  <si>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</si>
  <si>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</si>
  <si>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</si>
  <si>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</si>
  <si>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</si>
  <si>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</si>
  <si>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</si>
  <si>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</si>
  <si>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</si>
  <si>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</si>
  <si>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</si>
  <si>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</si>
  <si>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</si>
  <si>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</si>
  <si>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</si>
  <si>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</si>
  <si>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</si>
  <si>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</si>
  <si>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</si>
  <si>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</si>
  <si>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</si>
  <si>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</si>
  <si>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</si>
  <si>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</si>
  <si>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</si>
  <si>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</si>
  <si>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</si>
  <si>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</si>
  <si>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</si>
  <si>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</si>
  <si>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</si>
  <si>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</si>
  <si>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</si>
  <si>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</si>
  <si>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</si>
  <si>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</si>
  <si>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</si>
  <si>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</si>
  <si>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</si>
  <si>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</si>
  <si>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</si>
  <si>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</si>
  <si>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</si>
  <si>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</si>
  <si>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</si>
  <si>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</si>
  <si>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</si>
  <si>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</si>
  <si>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</si>
  <si>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</si>
  <si>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</si>
  <si>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</si>
  <si>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</si>
  <si>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</si>
  <si>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</si>
  <si>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</si>
  <si>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</si>
  <si>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</si>
  <si>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Central Coast</t>
  </si>
  <si>
    <t>Blue Mountains</t>
  </si>
  <si>
    <t>North Coast NSW</t>
  </si>
  <si>
    <t>Direct tourism consumption</t>
  </si>
  <si>
    <t>2018–19</t>
  </si>
  <si>
    <t>Outback NSW</t>
  </si>
  <si>
    <t>* Note: the sum of regions may not add to total due to rounding.</t>
  </si>
  <si>
    <t>2019–20</t>
  </si>
  <si>
    <t>Full -time</t>
  </si>
  <si>
    <t>Part-time</t>
  </si>
  <si>
    <t>2020–21</t>
  </si>
  <si>
    <t>Filled jobs</t>
  </si>
  <si>
    <t>2021–22</t>
  </si>
  <si>
    <t>2021-22</t>
  </si>
  <si>
    <t>2021–22 (NUMBER)</t>
  </si>
  <si>
    <t>Capital city New South Wales</t>
  </si>
  <si>
    <t>Regional New South Wales</t>
  </si>
  <si>
    <t>Rest of Australia (New South Wales)</t>
  </si>
  <si>
    <t>Total direct contribution New South Wales</t>
  </si>
  <si>
    <r>
      <t>NEW SOUTH WALES, 2021</t>
    </r>
    <r>
      <rPr>
        <b/>
        <sz val="20"/>
        <color theme="6" tint="-0.499984740745262"/>
        <rFont val="Calibri"/>
        <family val="2"/>
      </rPr>
      <t>–22*</t>
    </r>
  </si>
  <si>
    <t>Total indirect contribution New South Wales</t>
  </si>
  <si>
    <t>Total contribution New South Wales</t>
  </si>
  <si>
    <t>-</t>
  </si>
  <si>
    <t>NORTH COAST NSW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</si>
</sst>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10" fillId="5" borderId="4" applyNumberFormat="0" applyBorder="0" applyProtection="0">
      <alignment horizontal="left" vertical="center"/>
    </xf>
    <xf numFmtId="165" fontId="13" fillId="0" borderId="5" applyFill="0">
      <alignment horizontal="left" vertical="center"/>
    </xf>
    <xf numFmtId="166" fontId="11" fillId="0" borderId="0" applyBorder="0">
      <alignment horizontal="right" vertical="center"/>
    </xf>
    <xf numFmtId="164" fontId="12" fillId="0" borderId="0" applyBorder="0" applyProtection="0">
      <alignment horizontal="right" vertical="center"/>
    </xf>
    <xf numFmtId="43" fontId="15" fillId="0" borderId="0" applyFont="0" applyFill="0" applyBorder="0" applyAlignment="0" applyProtection="0"/>
    <xf numFmtId="0" fontId="19" fillId="7" borderId="12">
      <alignment horizontal="left" vertical="center" indent="1"/>
      <protection locked="0"/>
    </xf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5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4" borderId="0" xfId="0" quotePrefix="1" applyFont="1" applyFill="1" applyAlignment="1">
      <alignment vertical="center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9" fillId="0" borderId="2" xfId="0" applyNumberFormat="1" applyFont="1" applyBorder="1"/>
    <xf numFmtId="168" fontId="4" fillId="2" borderId="0" xfId="0" applyNumberFormat="1" applyFont="1" applyFill="1" applyAlignment="1">
      <alignment vertical="center" wrapText="1"/>
    </xf>
    <xf numFmtId="0" fontId="14" fillId="2" borderId="0" xfId="0" applyFont="1" applyFill="1"/>
    <xf numFmtId="0" fontId="17" fillId="2" borderId="6" xfId="0" applyFont="1" applyFill="1" applyBorder="1"/>
    <xf numFmtId="0" fontId="4" fillId="2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7" fillId="6" borderId="8" xfId="0" applyFont="1" applyFill="1" applyBorder="1"/>
    <xf numFmtId="0" fontId="18" fillId="6" borderId="9" xfId="0" applyFont="1" applyFill="1" applyBorder="1" applyAlignment="1">
      <alignment horizontal="left" vertical="center" indent="1"/>
    </xf>
    <xf numFmtId="0" fontId="18" fillId="6" borderId="9" xfId="0" applyFont="1" applyFill="1" applyBorder="1" applyAlignment="1">
      <alignment vertical="center"/>
    </xf>
    <xf numFmtId="49" fontId="18" fillId="6" borderId="10" xfId="0" quotePrefix="1" applyNumberFormat="1" applyFont="1" applyFill="1" applyBorder="1" applyAlignment="1">
      <alignment horizontal="center" vertical="center"/>
    </xf>
    <xf numFmtId="0" fontId="5" fillId="0" borderId="0" xfId="7" applyFont="1" applyFill="1" applyBorder="1" applyAlignment="1">
      <alignment vertical="center"/>
      <protection locked="0"/>
    </xf>
    <xf numFmtId="3" fontId="5" fillId="0" borderId="0" xfId="7" applyNumberFormat="1" applyFont="1" applyFill="1" applyBorder="1" applyAlignment="1">
      <alignment horizontal="right" vertical="center"/>
      <protection locked="0"/>
    </xf>
    <xf numFmtId="168" fontId="5" fillId="0" borderId="0" xfId="7" applyNumberFormat="1" applyFont="1" applyFill="1" applyBorder="1" applyAlignment="1">
      <alignment horizontal="right" vertical="center"/>
      <protection locked="0"/>
    </xf>
    <xf numFmtId="0" fontId="20" fillId="8" borderId="14" xfId="0" applyFont="1" applyFill="1" applyBorder="1"/>
    <xf numFmtId="3" fontId="20" fillId="8" borderId="14" xfId="0" applyNumberFormat="1" applyFont="1" applyFill="1" applyBorder="1" applyAlignment="1">
      <alignment horizontal="right"/>
    </xf>
    <xf numFmtId="168" fontId="20" fillId="8" borderId="14" xfId="0" applyNumberFormat="1" applyFont="1" applyFill="1" applyBorder="1" applyAlignment="1">
      <alignment horizontal="right"/>
    </xf>
    <xf numFmtId="0" fontId="20" fillId="6" borderId="14" xfId="0" applyFont="1" applyFill="1" applyBorder="1"/>
    <xf numFmtId="3" fontId="20" fillId="6" borderId="14" xfId="0" applyNumberFormat="1" applyFont="1" applyFill="1" applyBorder="1" applyAlignment="1">
      <alignment horizontal="right"/>
    </xf>
    <xf numFmtId="168" fontId="20" fillId="6" borderId="14" xfId="0" applyNumberFormat="1" applyFont="1" applyFill="1" applyBorder="1" applyAlignment="1">
      <alignment horizontal="right"/>
    </xf>
    <xf numFmtId="0" fontId="21" fillId="0" borderId="0" xfId="0" applyFont="1"/>
    <xf numFmtId="0" fontId="22" fillId="9" borderId="0" xfId="7" applyFont="1" applyFill="1" applyBorder="1" applyAlignment="1">
      <alignment vertical="center"/>
      <protection locked="0"/>
    </xf>
    <xf numFmtId="3" fontId="22" fillId="9" borderId="0" xfId="7" applyNumberFormat="1" applyFont="1" applyFill="1" applyBorder="1" applyAlignment="1">
      <alignment horizontal="right" vertical="center"/>
      <protection locked="0"/>
    </xf>
    <xf numFmtId="168" fontId="22" fillId="9" borderId="0" xfId="7" applyNumberFormat="1" applyFont="1" applyFill="1" applyBorder="1" applyAlignment="1">
      <alignment horizontal="right" vertical="center"/>
      <protection locked="0"/>
    </xf>
    <xf numFmtId="169" fontId="14" fillId="2" borderId="0" xfId="6" applyNumberFormat="1" applyFont="1" applyFill="1"/>
    <xf numFmtId="0" fontId="7" fillId="0" borderId="16" xfId="0" applyFont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4" fillId="2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535202</xdr:colOff>
      <xdr:row>1</xdr:row>
      <xdr:rowOff>72327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A83100-783A-4CFE-8684-208E29CEB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284048" cy="1360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</xdr:colOff>
      <xdr:row>1</xdr:row>
      <xdr:rowOff>1465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37CE52-2A3C-43D4-921D-CBF098D16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34677" cy="598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4509</xdr:colOff>
      <xdr:row>1</xdr:row>
      <xdr:rowOff>3135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C5F9D3-30D7-4193-8DCE-AF8B6456A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49697" cy="59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3768</xdr:colOff>
      <xdr:row>0</xdr:row>
      <xdr:rowOff>0</xdr:rowOff>
    </xdr:from>
    <xdr:to>
      <xdr:col>4</xdr:col>
      <xdr:colOff>28561</xdr:colOff>
      <xdr:row>1</xdr:row>
      <xdr:rowOff>3969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647495-64A3-41F4-8226-142100AD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3768" y="0"/>
          <a:ext cx="7014238" cy="717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1884516</xdr:colOff>
      <xdr:row>1</xdr:row>
      <xdr:rowOff>9296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A12E4-485F-4360-8C84-FF78CD5F2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156290" cy="937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Q20"/>
  <sheetViews>
    <sheetView showGridLines="0" zoomScale="91" zoomScaleNormal="91" workbookViewId="0">
      <selection activeCell="A2" sqref="A2"/>
    </sheetView>
  </sheetViews>
  <sheetFormatPr defaultRowHeight="14.5" x14ac:dyDescent="0.35"/>
  <cols>
    <col min="1" max="1" width="25.81640625" customWidth="1"/>
    <col min="2" max="12" width="11.1796875" customWidth="1"/>
  </cols>
  <sheetData>
    <row r="1" spans="1:17" ht="102" customHeight="1" x14ac:dyDescent="0.35"/>
    <row r="2" spans="1:17" ht="26" x14ac:dyDescent="0.6">
      <c r="A2" s="2" t="s">
        <v>106</v>
      </c>
    </row>
    <row r="3" spans="1:17" ht="15.5" x14ac:dyDescent="0.35">
      <c r="A3" s="1" t="s">
        <v>11</v>
      </c>
    </row>
    <row r="4" spans="1:17" ht="0.75" customHeight="1" x14ac:dyDescent="0.35"/>
    <row r="5" spans="1:17" x14ac:dyDescent="0.35">
      <c r="A5" s="3"/>
      <c r="B5" s="4" t="s">
        <v>17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67</v>
      </c>
      <c r="N5" s="4" t="s">
        <v>87</v>
      </c>
      <c r="O5" s="4" t="s">
        <v>90</v>
      </c>
      <c r="P5" s="4" t="s">
        <v>93</v>
      </c>
      <c r="Q5" s="4" t="s">
        <v>95</v>
      </c>
    </row>
    <row r="6" spans="1:17" x14ac:dyDescent="0.35">
      <c r="A6" s="3" t="s">
        <v>15</v>
      </c>
      <c r="B6" s="51" t="s">
        <v>16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7" x14ac:dyDescent="0.35">
      <c r="A7" s="14" t="s">
        <v>12</v>
      </c>
      <c r="B7" s="20">
        <v>1025.5516792837186</v>
      </c>
      <c r="C7" s="20">
        <v>1029.7230280726644</v>
      </c>
      <c r="D7" s="20">
        <v>1086.6567275412294</v>
      </c>
      <c r="E7" s="20">
        <v>1206.2466645264294</v>
      </c>
      <c r="F7" s="20">
        <v>1176.2252250293841</v>
      </c>
      <c r="G7" s="20">
        <v>1216.1802821558499</v>
      </c>
      <c r="H7" s="20">
        <v>1335.0224685986191</v>
      </c>
      <c r="I7" s="20">
        <v>1391.7918834722859</v>
      </c>
      <c r="J7" s="20">
        <v>1388.2656758503706</v>
      </c>
      <c r="K7" s="20">
        <v>1446.6022758963331</v>
      </c>
      <c r="L7" s="20">
        <v>1455.3328243169831</v>
      </c>
      <c r="M7" s="20">
        <v>1741.8524394860058</v>
      </c>
      <c r="N7" s="20">
        <v>1644.2663321454972</v>
      </c>
      <c r="O7" s="20">
        <v>1414.0975918836316</v>
      </c>
      <c r="P7" s="20">
        <v>1353.6541940591219</v>
      </c>
      <c r="Q7" s="20">
        <v>1096.4474269677003</v>
      </c>
    </row>
    <row r="8" spans="1:17" x14ac:dyDescent="0.35">
      <c r="A8" s="14" t="s">
        <v>13</v>
      </c>
      <c r="B8" s="20">
        <v>1042.9043929830332</v>
      </c>
      <c r="C8" s="20">
        <v>1002.8077032399956</v>
      </c>
      <c r="D8" s="20">
        <v>1044.8058946024701</v>
      </c>
      <c r="E8" s="20">
        <v>1186.0737682466913</v>
      </c>
      <c r="F8" s="20">
        <v>1105.6260188603862</v>
      </c>
      <c r="G8" s="20">
        <v>1147.6109103230142</v>
      </c>
      <c r="H8" s="20">
        <v>1237.5761603265789</v>
      </c>
      <c r="I8" s="20">
        <v>1274.8872605862905</v>
      </c>
      <c r="J8" s="20">
        <v>1282.3353614549617</v>
      </c>
      <c r="K8" s="20">
        <v>1342.2760451961569</v>
      </c>
      <c r="L8" s="20">
        <v>1344.2039712523745</v>
      </c>
      <c r="M8" s="20">
        <v>1596.941684355915</v>
      </c>
      <c r="N8" s="20">
        <v>1549.5001411400842</v>
      </c>
      <c r="O8" s="20">
        <v>1329.4872628680619</v>
      </c>
      <c r="P8" s="20">
        <v>1319.1105652624917</v>
      </c>
      <c r="Q8" s="20">
        <v>1016.9463814687392</v>
      </c>
    </row>
    <row r="9" spans="1:17" x14ac:dyDescent="0.35">
      <c r="A9" s="15" t="s">
        <v>14</v>
      </c>
      <c r="B9" s="20">
        <v>2068.456072266752</v>
      </c>
      <c r="C9" s="20">
        <v>2032.53073131266</v>
      </c>
      <c r="D9" s="20">
        <v>2131.4626221436993</v>
      </c>
      <c r="E9" s="20">
        <v>2392.320432773121</v>
      </c>
      <c r="F9" s="20">
        <v>2281.8512438897706</v>
      </c>
      <c r="G9" s="20">
        <v>2363.7911924788641</v>
      </c>
      <c r="H9" s="20">
        <v>2572.5986289251978</v>
      </c>
      <c r="I9" s="20">
        <v>2666.6791440585766</v>
      </c>
      <c r="J9" s="20">
        <v>2670.6010373053323</v>
      </c>
      <c r="K9" s="20">
        <v>2788.8783210924903</v>
      </c>
      <c r="L9" s="20">
        <v>2799.5367955693573</v>
      </c>
      <c r="M9" s="20">
        <v>3338.7941238419207</v>
      </c>
      <c r="N9" s="20">
        <v>3193.7664732855815</v>
      </c>
      <c r="O9" s="20">
        <v>2743.5848547516935</v>
      </c>
      <c r="P9" s="20">
        <v>2672.7647593216134</v>
      </c>
      <c r="Q9" s="20">
        <v>2113.3938084364395</v>
      </c>
    </row>
    <row r="10" spans="1:17" x14ac:dyDescent="0.35">
      <c r="A10" s="3" t="s">
        <v>44</v>
      </c>
      <c r="B10" s="52" t="s">
        <v>16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 x14ac:dyDescent="0.35">
      <c r="A11" s="14" t="s">
        <v>12</v>
      </c>
      <c r="B11" s="20">
        <v>1135.6637923841924</v>
      </c>
      <c r="C11" s="20">
        <v>1136.3003322859968</v>
      </c>
      <c r="D11" s="20">
        <v>1194.7701870891647</v>
      </c>
      <c r="E11" s="20">
        <v>1309.8672553980937</v>
      </c>
      <c r="F11" s="20">
        <v>1288.4291938791232</v>
      </c>
      <c r="G11" s="20">
        <v>1333.8759323601723</v>
      </c>
      <c r="H11" s="20">
        <v>1448.6064659225858</v>
      </c>
      <c r="I11" s="20">
        <v>1528.8878137000643</v>
      </c>
      <c r="J11" s="20">
        <v>1523.2159505118966</v>
      </c>
      <c r="K11" s="20">
        <v>1600.6348675612928</v>
      </c>
      <c r="L11" s="20">
        <v>1604.1725181786096</v>
      </c>
      <c r="M11" s="20">
        <v>1906.6284184142014</v>
      </c>
      <c r="N11" s="20">
        <v>1811.8115203772668</v>
      </c>
      <c r="O11" s="20">
        <v>1538.5771998144451</v>
      </c>
      <c r="P11" s="20">
        <v>1459.6687812829218</v>
      </c>
      <c r="Q11" s="20">
        <v>1195.3918146448409</v>
      </c>
    </row>
    <row r="12" spans="1:17" x14ac:dyDescent="0.35">
      <c r="A12" s="14" t="s">
        <v>13</v>
      </c>
      <c r="B12" s="20">
        <v>1249.2150808330291</v>
      </c>
      <c r="C12" s="20">
        <v>1201.9298089890704</v>
      </c>
      <c r="D12" s="20">
        <v>1250.9061381021133</v>
      </c>
      <c r="E12" s="20">
        <v>1412.4608694079745</v>
      </c>
      <c r="F12" s="20">
        <v>1312.1598533163603</v>
      </c>
      <c r="G12" s="20">
        <v>1356.0576097548296</v>
      </c>
      <c r="H12" s="20">
        <v>1454.4049069402452</v>
      </c>
      <c r="I12" s="20">
        <v>1490.4650712686384</v>
      </c>
      <c r="J12" s="20">
        <v>1502.5958027196148</v>
      </c>
      <c r="K12" s="20">
        <v>1569.4633716213052</v>
      </c>
      <c r="L12" s="20">
        <v>1569.4463412430309</v>
      </c>
      <c r="M12" s="20">
        <v>1866.2776020919423</v>
      </c>
      <c r="N12" s="20">
        <v>1806.6678532117269</v>
      </c>
      <c r="O12" s="20">
        <v>1554.843347212518</v>
      </c>
      <c r="P12" s="20">
        <v>1589.3046462541738</v>
      </c>
      <c r="Q12" s="20">
        <v>1213.2566525093339</v>
      </c>
    </row>
    <row r="13" spans="1:17" x14ac:dyDescent="0.35">
      <c r="A13" s="15" t="s">
        <v>14</v>
      </c>
      <c r="B13" s="20">
        <v>2384.8788732172216</v>
      </c>
      <c r="C13" s="20">
        <v>2338.2301412750671</v>
      </c>
      <c r="D13" s="20">
        <v>2445.676325191278</v>
      </c>
      <c r="E13" s="20">
        <v>2722.3281248060684</v>
      </c>
      <c r="F13" s="20">
        <v>2600.5890471954835</v>
      </c>
      <c r="G13" s="20">
        <v>2689.9335421150017</v>
      </c>
      <c r="H13" s="20">
        <v>2903.0113728628312</v>
      </c>
      <c r="I13" s="20">
        <v>3019.3528849687027</v>
      </c>
      <c r="J13" s="20">
        <v>3025.8117532315114</v>
      </c>
      <c r="K13" s="20">
        <v>3170.0982391825983</v>
      </c>
      <c r="L13" s="20">
        <v>3173.6188594216405</v>
      </c>
      <c r="M13" s="20">
        <v>3772.9060205061437</v>
      </c>
      <c r="N13" s="20">
        <v>3618.4793735889934</v>
      </c>
      <c r="O13" s="20">
        <v>3093.420547026963</v>
      </c>
      <c r="P13" s="20">
        <v>3048.9734275370956</v>
      </c>
      <c r="Q13" s="20">
        <v>2408.6484671541748</v>
      </c>
    </row>
    <row r="14" spans="1:17" x14ac:dyDescent="0.35">
      <c r="A14" s="3" t="s">
        <v>94</v>
      </c>
      <c r="B14" s="53" t="s">
        <v>73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7" x14ac:dyDescent="0.35">
      <c r="A15" s="14" t="s">
        <v>12</v>
      </c>
      <c r="B15" s="48">
        <v>20.975054749190722</v>
      </c>
      <c r="C15" s="48">
        <v>19.676805882970019</v>
      </c>
      <c r="D15" s="48">
        <v>20.535462719546718</v>
      </c>
      <c r="E15" s="48">
        <v>23.096560152525701</v>
      </c>
      <c r="F15" s="48">
        <v>21.883400012149441</v>
      </c>
      <c r="G15" s="48">
        <v>21.452617147665936</v>
      </c>
      <c r="H15" s="48">
        <v>22.483295289944373</v>
      </c>
      <c r="I15" s="48">
        <v>22.540304407817615</v>
      </c>
      <c r="J15" s="48">
        <v>22.695580585293225</v>
      </c>
      <c r="K15" s="48">
        <v>23.723949894966982</v>
      </c>
      <c r="L15" s="48">
        <v>22.960978375706702</v>
      </c>
      <c r="M15" s="48">
        <v>27.127112216388525</v>
      </c>
      <c r="N15" s="48">
        <v>25.672348931551504</v>
      </c>
      <c r="O15" s="48">
        <v>23.248199812348094</v>
      </c>
      <c r="P15" s="48">
        <v>22.796859096796808</v>
      </c>
      <c r="Q15" s="48">
        <v>17.583726662355907</v>
      </c>
    </row>
    <row r="16" spans="1:17" x14ac:dyDescent="0.35">
      <c r="A16" s="14" t="s">
        <v>13</v>
      </c>
      <c r="B16" s="48">
        <v>7.0326001342093161</v>
      </c>
      <c r="C16" s="48">
        <v>6.708311654938421</v>
      </c>
      <c r="D16" s="48">
        <v>7.1012885126086003</v>
      </c>
      <c r="E16" s="48">
        <v>7.9812232619375019</v>
      </c>
      <c r="F16" s="48">
        <v>7.5663273797314963</v>
      </c>
      <c r="G16" s="48">
        <v>7.8312737797193348</v>
      </c>
      <c r="H16" s="48">
        <v>8.3774880926952235</v>
      </c>
      <c r="I16" s="48">
        <v>8.7250256886729396</v>
      </c>
      <c r="J16" s="48">
        <v>8.7952834415970553</v>
      </c>
      <c r="K16" s="48">
        <v>9.2561933659835454</v>
      </c>
      <c r="L16" s="48">
        <v>9.2296257404992872</v>
      </c>
      <c r="M16" s="48">
        <v>11.020626698483344</v>
      </c>
      <c r="N16" s="48">
        <v>10.73801759121708</v>
      </c>
      <c r="O16" s="48">
        <v>9.165112151754478</v>
      </c>
      <c r="P16" s="48">
        <v>8.8576211749904807</v>
      </c>
      <c r="Q16" s="48">
        <v>6.7740578169868204</v>
      </c>
    </row>
    <row r="17" spans="1:17" x14ac:dyDescent="0.35">
      <c r="A17" s="15" t="s">
        <v>14</v>
      </c>
      <c r="B17" s="48">
        <v>28.007654883400036</v>
      </c>
      <c r="C17" s="48">
        <v>26.385117537908439</v>
      </c>
      <c r="D17" s="48">
        <v>27.636751232155319</v>
      </c>
      <c r="E17" s="48">
        <v>31.077783414463202</v>
      </c>
      <c r="F17" s="48">
        <v>29.449727391880938</v>
      </c>
      <c r="G17" s="48">
        <v>29.283890927385272</v>
      </c>
      <c r="H17" s="48">
        <v>30.860783382639596</v>
      </c>
      <c r="I17" s="48">
        <v>31.265330096490555</v>
      </c>
      <c r="J17" s="48">
        <v>31.490864026890279</v>
      </c>
      <c r="K17" s="48">
        <v>32.980143260950527</v>
      </c>
      <c r="L17" s="48">
        <v>32.190604116205989</v>
      </c>
      <c r="M17" s="48">
        <v>38.147738914871866</v>
      </c>
      <c r="N17" s="48">
        <v>36.410366522768584</v>
      </c>
      <c r="O17" s="48">
        <v>32.413311964102576</v>
      </c>
      <c r="P17" s="48">
        <v>31.654480271787289</v>
      </c>
      <c r="Q17" s="48">
        <v>24.357784479342726</v>
      </c>
    </row>
    <row r="18" spans="1:17" x14ac:dyDescent="0.35">
      <c r="A18" s="3" t="s">
        <v>43</v>
      </c>
      <c r="B18" s="54" t="s">
        <v>18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19" spans="1:17" x14ac:dyDescent="0.35">
      <c r="A19" s="13" t="s">
        <v>19</v>
      </c>
      <c r="B19" s="20">
        <v>3692.6999178552228</v>
      </c>
      <c r="C19" s="20">
        <v>3564.5215442980352</v>
      </c>
      <c r="D19" s="20">
        <v>3808.0726946146838</v>
      </c>
      <c r="E19" s="20">
        <v>4254.6950284756394</v>
      </c>
      <c r="F19" s="20">
        <v>3932.1634760866873</v>
      </c>
      <c r="G19" s="20">
        <v>4112.1680261023348</v>
      </c>
      <c r="H19" s="20">
        <v>4407.1234944599901</v>
      </c>
      <c r="I19" s="20">
        <v>4549.4463387337182</v>
      </c>
      <c r="J19" s="20">
        <v>4599.4969913823343</v>
      </c>
      <c r="K19" s="20">
        <v>4820.5669012880453</v>
      </c>
      <c r="L19" s="20">
        <v>4828.5280682881566</v>
      </c>
      <c r="M19" s="20">
        <v>5794.9527334642544</v>
      </c>
      <c r="N19" s="20">
        <v>5634.1348869394405</v>
      </c>
      <c r="O19" s="20">
        <v>4877.8397621915938</v>
      </c>
      <c r="P19" s="20">
        <v>5077.2204071707929</v>
      </c>
      <c r="Q19" s="20">
        <v>3848.330690625553</v>
      </c>
    </row>
    <row r="20" spans="1:17" x14ac:dyDescent="0.3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4">
    <mergeCell ref="B6:Q6"/>
    <mergeCell ref="B10:Q10"/>
    <mergeCell ref="B14:Q14"/>
    <mergeCell ref="B18:Q18"/>
  </mergeCells>
  <phoneticPr fontId="2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Normal="100" workbookViewId="0">
      <selection activeCell="A2" sqref="A2"/>
    </sheetView>
  </sheetViews>
  <sheetFormatPr defaultColWidth="9.1796875" defaultRowHeight="14.5" x14ac:dyDescent="0.35"/>
  <cols>
    <col min="1" max="1" width="54.81640625" customWidth="1"/>
    <col min="2" max="2" width="28.7265625" customWidth="1"/>
    <col min="3" max="11" width="16.1796875" customWidth="1"/>
  </cols>
  <sheetData>
    <row r="1" spans="1:2" ht="47.15" customHeight="1" x14ac:dyDescent="0.35"/>
    <row r="2" spans="1:2" ht="26" x14ac:dyDescent="0.6">
      <c r="A2" s="2" t="str">
        <f>'Regional Summary'!A2</f>
        <v>NORTH COAST NSW</v>
      </c>
    </row>
    <row r="3" spans="1:2" ht="15.5" x14ac:dyDescent="0.35">
      <c r="A3" s="1" t="s">
        <v>11</v>
      </c>
    </row>
    <row r="4" spans="1:2" ht="0.65" customHeight="1" x14ac:dyDescent="0.35"/>
    <row r="5" spans="1:2" x14ac:dyDescent="0.35">
      <c r="A5" s="3" t="s">
        <v>43</v>
      </c>
      <c r="B5" s="50" t="s">
        <v>96</v>
      </c>
    </row>
    <row r="6" spans="1:2" x14ac:dyDescent="0.35">
      <c r="A6" s="16"/>
      <c r="B6" s="50" t="s">
        <v>20</v>
      </c>
    </row>
    <row r="7" spans="1:2" x14ac:dyDescent="0.35">
      <c r="A7" s="47" t="s">
        <v>45</v>
      </c>
    </row>
    <row r="8" spans="1:2" x14ac:dyDescent="0.35">
      <c r="A8" s="12" t="s">
        <v>46</v>
      </c>
      <c r="B8" s="22">
        <v>471.16455135997489</v>
      </c>
    </row>
    <row r="9" spans="1:2" x14ac:dyDescent="0.35">
      <c r="A9" s="12" t="s">
        <v>47</v>
      </c>
      <c r="B9" s="22">
        <v>159.21842371189805</v>
      </c>
    </row>
    <row r="10" spans="1:2" x14ac:dyDescent="0.35">
      <c r="A10" s="12" t="s">
        <v>48</v>
      </c>
      <c r="B10" s="22">
        <v>729.72092022666629</v>
      </c>
    </row>
    <row r="11" spans="1:2" x14ac:dyDescent="0.35">
      <c r="A11" s="12" t="s">
        <v>49</v>
      </c>
      <c r="B11" s="22">
        <v>18.824438042390074</v>
      </c>
    </row>
    <row r="12" spans="1:2" x14ac:dyDescent="0.35">
      <c r="A12" s="12" t="s">
        <v>50</v>
      </c>
      <c r="B12" s="22">
        <v>21.150222349674817</v>
      </c>
    </row>
    <row r="13" spans="1:2" x14ac:dyDescent="0.35">
      <c r="A13" s="12" t="s">
        <v>51</v>
      </c>
      <c r="B13" s="22">
        <v>287.06522241289917</v>
      </c>
    </row>
    <row r="14" spans="1:2" x14ac:dyDescent="0.35">
      <c r="A14" s="12" t="s">
        <v>52</v>
      </c>
      <c r="B14" s="22">
        <v>58.179954736337898</v>
      </c>
    </row>
    <row r="15" spans="1:2" x14ac:dyDescent="0.35">
      <c r="A15" s="12" t="s">
        <v>29</v>
      </c>
      <c r="B15" s="22">
        <v>263.3950182185647</v>
      </c>
    </row>
    <row r="16" spans="1:2" x14ac:dyDescent="0.35">
      <c r="A16" s="12" t="s">
        <v>53</v>
      </c>
      <c r="B16" s="22">
        <v>222.65337163207479</v>
      </c>
    </row>
    <row r="17" spans="1:2" x14ac:dyDescent="0.35">
      <c r="A17" s="12" t="s">
        <v>54</v>
      </c>
      <c r="B17" s="22">
        <v>18.979085332864152</v>
      </c>
    </row>
    <row r="18" spans="1:2" x14ac:dyDescent="0.35">
      <c r="A18" s="12" t="s">
        <v>55</v>
      </c>
      <c r="B18" s="22">
        <v>517.23606314579263</v>
      </c>
    </row>
    <row r="19" spans="1:2" x14ac:dyDescent="0.35">
      <c r="A19" s="12" t="s">
        <v>56</v>
      </c>
      <c r="B19" s="22">
        <v>264.71329447656836</v>
      </c>
    </row>
    <row r="20" spans="1:2" x14ac:dyDescent="0.35">
      <c r="A20" s="12" t="s">
        <v>57</v>
      </c>
      <c r="B20" s="22">
        <v>238.03844957896629</v>
      </c>
    </row>
    <row r="21" spans="1:2" x14ac:dyDescent="0.35">
      <c r="A21" s="12" t="s">
        <v>58</v>
      </c>
      <c r="B21" s="22">
        <v>65.315868461708234</v>
      </c>
    </row>
    <row r="22" spans="1:2" ht="15" customHeight="1" x14ac:dyDescent="0.35">
      <c r="A22" s="12" t="s">
        <v>59</v>
      </c>
      <c r="B22" s="22">
        <v>461.32752893540771</v>
      </c>
    </row>
    <row r="23" spans="1:2" x14ac:dyDescent="0.35">
      <c r="A23" s="12" t="s">
        <v>60</v>
      </c>
      <c r="B23" s="22">
        <v>11.29950552550171</v>
      </c>
    </row>
    <row r="24" spans="1:2" x14ac:dyDescent="0.35">
      <c r="A24" s="12" t="s">
        <v>61</v>
      </c>
      <c r="B24" s="22">
        <v>11.586661169335173</v>
      </c>
    </row>
    <row r="25" spans="1:2" x14ac:dyDescent="0.35">
      <c r="A25" s="12" t="s">
        <v>62</v>
      </c>
      <c r="B25" s="22">
        <v>28.462111308928609</v>
      </c>
    </row>
    <row r="26" spans="1:2" x14ac:dyDescent="0.35">
      <c r="A26" s="8" t="s">
        <v>86</v>
      </c>
      <c r="B26" s="49">
        <v>3848.3306906255539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9" zoomScaleNormal="99" workbookViewId="0">
      <selection activeCell="A2" sqref="A2"/>
    </sheetView>
  </sheetViews>
  <sheetFormatPr defaultRowHeight="14.5" x14ac:dyDescent="0.35"/>
  <cols>
    <col min="1" max="1" width="50.1796875" customWidth="1"/>
    <col min="2" max="2" width="33.54296875" customWidth="1"/>
    <col min="3" max="11" width="38.1796875" customWidth="1"/>
  </cols>
  <sheetData>
    <row r="1" spans="1:2" ht="47.15" customHeight="1" x14ac:dyDescent="0.35"/>
    <row r="2" spans="1:2" ht="26" x14ac:dyDescent="0.6">
      <c r="A2" s="2" t="str">
        <f>'Regional Summary'!A2</f>
        <v>NORTH COAST NSW</v>
      </c>
    </row>
    <row r="3" spans="1:2" ht="15.5" x14ac:dyDescent="0.35">
      <c r="A3" s="1" t="s">
        <v>11</v>
      </c>
    </row>
    <row r="4" spans="1:2" ht="0.75" customHeight="1" x14ac:dyDescent="0.35"/>
    <row r="5" spans="1:2" x14ac:dyDescent="0.35">
      <c r="A5" s="3"/>
      <c r="B5" s="50" t="s">
        <v>95</v>
      </c>
    </row>
    <row r="6" spans="1:2" x14ac:dyDescent="0.35">
      <c r="A6" s="3" t="s">
        <v>15</v>
      </c>
      <c r="B6" s="50" t="s">
        <v>20</v>
      </c>
    </row>
    <row r="7" spans="1:2" x14ac:dyDescent="0.35">
      <c r="A7" s="10" t="s">
        <v>37</v>
      </c>
      <c r="B7" s="12"/>
    </row>
    <row r="8" spans="1:2" x14ac:dyDescent="0.35">
      <c r="A8" s="17" t="s">
        <v>21</v>
      </c>
      <c r="B8" s="22">
        <v>216.47823500730601</v>
      </c>
    </row>
    <row r="9" spans="1:2" x14ac:dyDescent="0.35">
      <c r="A9" s="17" t="s">
        <v>22</v>
      </c>
      <c r="B9" s="22">
        <v>113.89672350121985</v>
      </c>
    </row>
    <row r="10" spans="1:2" x14ac:dyDescent="0.35">
      <c r="A10" s="17" t="s">
        <v>23</v>
      </c>
      <c r="B10" s="22">
        <v>152.29114570362071</v>
      </c>
    </row>
    <row r="11" spans="1:2" x14ac:dyDescent="0.35">
      <c r="A11" s="17" t="s">
        <v>38</v>
      </c>
      <c r="B11" s="22">
        <v>98.165015068597796</v>
      </c>
    </row>
    <row r="12" spans="1:2" x14ac:dyDescent="0.35">
      <c r="A12" s="17" t="s">
        <v>24</v>
      </c>
      <c r="B12" s="22">
        <v>4.1817529125632502</v>
      </c>
    </row>
    <row r="13" spans="1:2" x14ac:dyDescent="0.35">
      <c r="A13" s="17" t="s">
        <v>25</v>
      </c>
      <c r="B13" s="22">
        <v>7.5868586369635409</v>
      </c>
    </row>
    <row r="14" spans="1:2" x14ac:dyDescent="0.35">
      <c r="A14" s="17" t="s">
        <v>26</v>
      </c>
      <c r="B14" s="22">
        <v>15.21541638399089</v>
      </c>
    </row>
    <row r="15" spans="1:2" x14ac:dyDescent="0.35">
      <c r="A15" s="17" t="s">
        <v>27</v>
      </c>
      <c r="B15" s="22">
        <v>39.431878696228452</v>
      </c>
    </row>
    <row r="16" spans="1:2" x14ac:dyDescent="0.35">
      <c r="A16" s="17" t="s">
        <v>28</v>
      </c>
      <c r="B16" s="22">
        <v>25.466086448284507</v>
      </c>
    </row>
    <row r="17" spans="1:2" x14ac:dyDescent="0.35">
      <c r="A17" s="17" t="s">
        <v>29</v>
      </c>
      <c r="B17" s="22">
        <v>119.151561729392</v>
      </c>
    </row>
    <row r="18" spans="1:2" x14ac:dyDescent="0.35">
      <c r="A18" s="17" t="s">
        <v>30</v>
      </c>
      <c r="B18" s="22">
        <v>18.746837992171805</v>
      </c>
    </row>
    <row r="19" spans="1:2" x14ac:dyDescent="0.35">
      <c r="A19" s="17" t="s">
        <v>31</v>
      </c>
      <c r="B19" s="22">
        <v>7.0437839283843973</v>
      </c>
    </row>
    <row r="20" spans="1:2" x14ac:dyDescent="0.35">
      <c r="A20" s="17" t="s">
        <v>32</v>
      </c>
      <c r="B20" s="22">
        <v>22.367752324174788</v>
      </c>
    </row>
    <row r="21" spans="1:2" x14ac:dyDescent="0.35">
      <c r="A21" s="18" t="s">
        <v>39</v>
      </c>
      <c r="B21" s="23">
        <v>840.02304833289793</v>
      </c>
    </row>
    <row r="22" spans="1:2" ht="4.5" customHeight="1" x14ac:dyDescent="0.35">
      <c r="A22" s="9"/>
      <c r="B22" s="22"/>
    </row>
    <row r="23" spans="1:2" x14ac:dyDescent="0.35">
      <c r="A23" s="10" t="s">
        <v>40</v>
      </c>
      <c r="B23" s="22"/>
    </row>
    <row r="24" spans="1:2" x14ac:dyDescent="0.35">
      <c r="A24" s="17" t="s">
        <v>33</v>
      </c>
      <c r="B24" s="22">
        <v>18.294991766685275</v>
      </c>
    </row>
    <row r="25" spans="1:2" x14ac:dyDescent="0.35">
      <c r="A25" s="17" t="s">
        <v>34</v>
      </c>
      <c r="B25" s="22">
        <v>185.22315134495972</v>
      </c>
    </row>
    <row r="26" spans="1:2" x14ac:dyDescent="0.35">
      <c r="A26" s="17" t="s">
        <v>35</v>
      </c>
      <c r="B26" s="22">
        <v>17.848025446289849</v>
      </c>
    </row>
    <row r="27" spans="1:2" x14ac:dyDescent="0.35">
      <c r="A27" s="18" t="s">
        <v>41</v>
      </c>
      <c r="B27" s="23">
        <v>221.36616855793483</v>
      </c>
    </row>
    <row r="28" spans="1:2" ht="4.5" customHeight="1" x14ac:dyDescent="0.35">
      <c r="A28" s="9"/>
      <c r="B28" s="22"/>
    </row>
    <row r="29" spans="1:2" x14ac:dyDescent="0.35">
      <c r="A29" s="11" t="s">
        <v>36</v>
      </c>
      <c r="B29" s="23">
        <v>35.058210076867226</v>
      </c>
    </row>
    <row r="30" spans="1:2" x14ac:dyDescent="0.35">
      <c r="A30" s="7" t="s">
        <v>42</v>
      </c>
      <c r="B30" s="24">
        <v>1096.4474269677003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1796875" defaultRowHeight="14.5" x14ac:dyDescent="0.35"/>
  <cols>
    <col min="1" max="1" width="42.453125" customWidth="1"/>
    <col min="2" max="2" width="18.7265625" customWidth="1"/>
    <col min="3" max="3" width="20.7265625" customWidth="1"/>
    <col min="4" max="4" width="18.26953125" customWidth="1"/>
    <col min="5" max="11" width="33" customWidth="1"/>
  </cols>
  <sheetData>
    <row r="1" spans="1:4" ht="56.15" customHeight="1" x14ac:dyDescent="0.35"/>
    <row r="2" spans="1:4" ht="26" x14ac:dyDescent="0.6">
      <c r="A2" s="2" t="str">
        <f>'Regional Summary'!A2</f>
        <v>NORTH COAST NSW</v>
      </c>
    </row>
    <row r="3" spans="1:4" ht="15.65" customHeight="1" x14ac:dyDescent="0.35">
      <c r="A3" s="1" t="str">
        <f>GVA!A3</f>
        <v>NEW SOUTH WALES</v>
      </c>
    </row>
    <row r="4" spans="1:4" ht="7.5" hidden="1" customHeight="1" x14ac:dyDescent="0.35"/>
    <row r="5" spans="1:4" x14ac:dyDescent="0.35">
      <c r="A5" s="3"/>
      <c r="B5" s="51" t="s">
        <v>97</v>
      </c>
      <c r="C5" s="51"/>
      <c r="D5" s="51"/>
    </row>
    <row r="6" spans="1:4" x14ac:dyDescent="0.35">
      <c r="A6" s="3" t="s">
        <v>94</v>
      </c>
      <c r="B6" s="50" t="s">
        <v>91</v>
      </c>
      <c r="C6" s="50" t="s">
        <v>92</v>
      </c>
      <c r="D6" s="50" t="s">
        <v>0</v>
      </c>
    </row>
    <row r="7" spans="1:4" x14ac:dyDescent="0.35">
      <c r="A7" s="47" t="s">
        <v>63</v>
      </c>
      <c r="B7" s="21"/>
      <c r="C7" s="21"/>
      <c r="D7" s="21"/>
    </row>
    <row r="8" spans="1:4" x14ac:dyDescent="0.35">
      <c r="A8" s="19" t="s">
        <v>21</v>
      </c>
      <c r="B8" s="21">
        <v>1548.9428440844088</v>
      </c>
      <c r="C8" s="21">
        <v>1877.3629374274844</v>
      </c>
      <c r="D8" s="21">
        <v>3426.3057815118932</v>
      </c>
    </row>
    <row r="9" spans="1:4" x14ac:dyDescent="0.35">
      <c r="A9" s="19" t="s">
        <v>23</v>
      </c>
      <c r="B9" s="21">
        <v>1842.7280579702747</v>
      </c>
      <c r="C9" s="21">
        <v>4361.0139688092258</v>
      </c>
      <c r="D9" s="21">
        <v>6203.7420267795005</v>
      </c>
    </row>
    <row r="10" spans="1:4" x14ac:dyDescent="0.35">
      <c r="A10" s="19" t="s">
        <v>64</v>
      </c>
      <c r="B10" s="21">
        <v>574.55250289755838</v>
      </c>
      <c r="C10" s="21">
        <v>768.39571797228916</v>
      </c>
      <c r="D10" s="21">
        <v>1342.9482208698475</v>
      </c>
    </row>
    <row r="11" spans="1:4" x14ac:dyDescent="0.35">
      <c r="A11" s="19" t="s">
        <v>24</v>
      </c>
      <c r="B11" s="21">
        <v>29.410090533455417</v>
      </c>
      <c r="C11" s="21">
        <v>8.1694695926265055</v>
      </c>
      <c r="D11" s="21">
        <v>37.579560126081923</v>
      </c>
    </row>
    <row r="12" spans="1:4" x14ac:dyDescent="0.35">
      <c r="A12" s="19" t="s">
        <v>65</v>
      </c>
      <c r="B12" s="21">
        <v>117.54839102866116</v>
      </c>
      <c r="C12" s="21">
        <v>59.550325347052834</v>
      </c>
      <c r="D12" s="21">
        <v>177.09871637571399</v>
      </c>
    </row>
    <row r="13" spans="1:4" x14ac:dyDescent="0.35">
      <c r="A13" s="19" t="s">
        <v>27</v>
      </c>
      <c r="B13" s="21">
        <v>319.97044522974653</v>
      </c>
      <c r="C13" s="21">
        <v>208.23473419713656</v>
      </c>
      <c r="D13" s="21">
        <v>528.20517942688309</v>
      </c>
    </row>
    <row r="14" spans="1:4" x14ac:dyDescent="0.35">
      <c r="A14" s="19" t="s">
        <v>29</v>
      </c>
      <c r="B14" s="21">
        <v>702.12559099855878</v>
      </c>
      <c r="C14" s="21">
        <v>388.40990140345787</v>
      </c>
      <c r="D14" s="21">
        <v>1090.5354924020166</v>
      </c>
    </row>
    <row r="15" spans="1:4" x14ac:dyDescent="0.35">
      <c r="A15" s="19" t="s">
        <v>30</v>
      </c>
      <c r="B15" s="21">
        <v>130.6758236665201</v>
      </c>
      <c r="C15" s="21">
        <v>108.89651972210007</v>
      </c>
      <c r="D15" s="21">
        <v>239.57234338862017</v>
      </c>
    </row>
    <row r="16" spans="1:4" x14ac:dyDescent="0.35">
      <c r="A16" s="19" t="s">
        <v>31</v>
      </c>
      <c r="B16" s="21">
        <v>15.278978439078774</v>
      </c>
      <c r="C16" s="21">
        <v>24.2227706961005</v>
      </c>
      <c r="D16" s="21">
        <v>39.501749135179274</v>
      </c>
    </row>
    <row r="17" spans="1:4" x14ac:dyDescent="0.35">
      <c r="A17" s="19" t="s">
        <v>32</v>
      </c>
      <c r="B17" s="21">
        <v>250.01838997554356</v>
      </c>
      <c r="C17" s="21">
        <v>308.07219569741903</v>
      </c>
      <c r="D17" s="21">
        <v>558.09058567296256</v>
      </c>
    </row>
    <row r="18" spans="1:4" x14ac:dyDescent="0.35">
      <c r="A18" s="19" t="s">
        <v>66</v>
      </c>
      <c r="B18" s="21">
        <v>1419.164559940855</v>
      </c>
      <c r="C18" s="21">
        <v>2024.2541306048868</v>
      </c>
      <c r="D18" s="21">
        <v>3443.4186905457418</v>
      </c>
    </row>
    <row r="19" spans="1:4" x14ac:dyDescent="0.35">
      <c r="A19" s="19" t="s">
        <v>35</v>
      </c>
      <c r="B19" s="21">
        <v>133.16517214600654</v>
      </c>
      <c r="C19" s="21">
        <v>106.93687095753506</v>
      </c>
      <c r="D19" s="21">
        <v>240.1020431035416</v>
      </c>
    </row>
    <row r="20" spans="1:4" x14ac:dyDescent="0.35">
      <c r="A20" s="19" t="s">
        <v>36</v>
      </c>
      <c r="B20" s="21">
        <v>159.45710168103915</v>
      </c>
      <c r="C20" s="21">
        <v>97.16917133688321</v>
      </c>
      <c r="D20" s="21">
        <v>256.62627301792236</v>
      </c>
    </row>
    <row r="21" spans="1:4" x14ac:dyDescent="0.35">
      <c r="A21" s="25" t="s">
        <v>0</v>
      </c>
      <c r="B21" s="46">
        <v>7243.0379485917056</v>
      </c>
      <c r="C21" s="46">
        <v>10340.688713764199</v>
      </c>
      <c r="D21" s="46">
        <v>17583.726662355908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tabSelected="1" zoomScale="93" zoomScaleNormal="93" workbookViewId="0">
      <selection activeCell="A2" sqref="A2"/>
    </sheetView>
  </sheetViews>
  <sheetFormatPr defaultColWidth="9.1796875" defaultRowHeight="14.5" x14ac:dyDescent="0.35"/>
  <cols>
    <col min="1" max="1" width="5.453125" customWidth="1"/>
    <col min="2" max="2" width="25.81640625" customWidth="1"/>
    <col min="3" max="3" width="27" customWidth="1"/>
    <col min="4" max="4" width="22.54296875" customWidth="1"/>
    <col min="5" max="5" width="23.1796875" customWidth="1"/>
    <col min="6" max="6" width="27.1796875" customWidth="1"/>
  </cols>
  <sheetData>
    <row r="1" spans="1:6" ht="73" customHeight="1" x14ac:dyDescent="0.35"/>
    <row r="2" spans="1:6" ht="26.25" customHeight="1" x14ac:dyDescent="0.6">
      <c r="A2" s="2" t="s">
        <v>102</v>
      </c>
    </row>
    <row r="3" spans="1:6" ht="42" customHeight="1" x14ac:dyDescent="0.35">
      <c r="A3" s="26"/>
      <c r="B3" s="27"/>
      <c r="C3" s="27" t="s">
        <v>68</v>
      </c>
      <c r="D3" s="27" t="s">
        <v>69</v>
      </c>
      <c r="E3" s="27" t="s">
        <v>70</v>
      </c>
      <c r="F3" s="28" t="s">
        <v>94</v>
      </c>
    </row>
    <row r="4" spans="1:6" x14ac:dyDescent="0.35">
      <c r="A4" s="29"/>
      <c r="B4" s="30"/>
      <c r="C4" s="31" t="s">
        <v>71</v>
      </c>
      <c r="D4" s="55" t="s">
        <v>72</v>
      </c>
      <c r="E4" s="55"/>
      <c r="F4" s="32" t="s">
        <v>73</v>
      </c>
    </row>
    <row r="5" spans="1:6" x14ac:dyDescent="0.35">
      <c r="A5" s="56" t="s">
        <v>12</v>
      </c>
      <c r="B5" s="33" t="s">
        <v>74</v>
      </c>
      <c r="C5" s="34">
        <v>2968.4897542720828</v>
      </c>
      <c r="D5" s="34">
        <v>819.95958031991813</v>
      </c>
      <c r="E5" s="34">
        <v>892.20219339406231</v>
      </c>
      <c r="F5" s="35">
        <v>12.386389733102678</v>
      </c>
    </row>
    <row r="6" spans="1:6" x14ac:dyDescent="0.35">
      <c r="A6" s="57"/>
      <c r="B6" s="33" t="s">
        <v>75</v>
      </c>
      <c r="C6" s="34">
        <v>8716.098787583338</v>
      </c>
      <c r="D6" s="34">
        <v>4259.565504185688</v>
      </c>
      <c r="E6" s="34">
        <v>4652.4766269649936</v>
      </c>
      <c r="F6" s="35">
        <v>41.802490066165298</v>
      </c>
    </row>
    <row r="7" spans="1:6" x14ac:dyDescent="0.35">
      <c r="A7" s="57"/>
      <c r="B7" s="33" t="s">
        <v>76</v>
      </c>
      <c r="C7" s="34">
        <v>737.61942891572903</v>
      </c>
      <c r="D7" s="34">
        <v>184.95497933626996</v>
      </c>
      <c r="E7" s="34">
        <v>202.87754177357763</v>
      </c>
      <c r="F7" s="35">
        <v>3.9364459479782985</v>
      </c>
    </row>
    <row r="8" spans="1:6" x14ac:dyDescent="0.35">
      <c r="A8" s="57"/>
      <c r="B8" s="33" t="s">
        <v>77</v>
      </c>
      <c r="C8" s="34">
        <v>844.25133169796072</v>
      </c>
      <c r="D8" s="34">
        <v>221.69911782464172</v>
      </c>
      <c r="E8" s="34">
        <v>239.54418681573043</v>
      </c>
      <c r="F8" s="35">
        <v>3.5152815778401179</v>
      </c>
    </row>
    <row r="9" spans="1:6" x14ac:dyDescent="0.35">
      <c r="A9" s="57"/>
      <c r="B9" s="33" t="s">
        <v>78</v>
      </c>
      <c r="C9" s="34">
        <v>642.47150432428805</v>
      </c>
      <c r="D9" s="34">
        <v>173.00492871654006</v>
      </c>
      <c r="E9" s="34">
        <v>188.23286492480833</v>
      </c>
      <c r="F9" s="35">
        <v>3.0967380134226294</v>
      </c>
    </row>
    <row r="10" spans="1:6" x14ac:dyDescent="0.35">
      <c r="A10" s="57"/>
      <c r="B10" s="33" t="s">
        <v>79</v>
      </c>
      <c r="C10" s="34">
        <v>557.25970138714388</v>
      </c>
      <c r="D10" s="34">
        <v>152.46987451506985</v>
      </c>
      <c r="E10" s="34">
        <v>165.1143247432922</v>
      </c>
      <c r="F10" s="35">
        <v>2.7632346099022085</v>
      </c>
    </row>
    <row r="11" spans="1:6" x14ac:dyDescent="0.35">
      <c r="A11" s="57"/>
      <c r="B11" s="33" t="s">
        <v>80</v>
      </c>
      <c r="C11" s="34">
        <v>1599.9590377209156</v>
      </c>
      <c r="D11" s="34">
        <v>384.2729475512246</v>
      </c>
      <c r="E11" s="34">
        <v>417.83511449976288</v>
      </c>
      <c r="F11" s="35">
        <v>7.1668856988460679</v>
      </c>
    </row>
    <row r="12" spans="1:6" x14ac:dyDescent="0.35">
      <c r="A12" s="57"/>
      <c r="B12" s="33" t="s">
        <v>81</v>
      </c>
      <c r="C12" s="34">
        <v>2507.363547970283</v>
      </c>
      <c r="D12" s="34">
        <v>739.73430908513012</v>
      </c>
      <c r="E12" s="34">
        <v>803.45830370336182</v>
      </c>
      <c r="F12" s="35">
        <v>11.52948971224272</v>
      </c>
    </row>
    <row r="13" spans="1:6" x14ac:dyDescent="0.35">
      <c r="A13" s="57"/>
      <c r="B13" s="33" t="s">
        <v>82</v>
      </c>
      <c r="C13" s="34">
        <v>700.25402558865278</v>
      </c>
      <c r="D13" s="34">
        <v>196.03262557182933</v>
      </c>
      <c r="E13" s="34">
        <v>213.44959211841413</v>
      </c>
      <c r="F13" s="35">
        <v>3.4258222247430634</v>
      </c>
    </row>
    <row r="14" spans="1:6" x14ac:dyDescent="0.35">
      <c r="A14" s="57"/>
      <c r="B14" s="33" t="s">
        <v>88</v>
      </c>
      <c r="C14" s="34">
        <v>255.77881332708728</v>
      </c>
      <c r="D14" s="34">
        <v>61.249533954688552</v>
      </c>
      <c r="E14" s="34">
        <v>67.251247198478467</v>
      </c>
      <c r="F14" s="35">
        <v>1.3083517133227529</v>
      </c>
    </row>
    <row r="15" spans="1:6" x14ac:dyDescent="0.35">
      <c r="A15" s="57"/>
      <c r="B15" s="33" t="s">
        <v>83</v>
      </c>
      <c r="C15" s="34">
        <v>1105.1224396109276</v>
      </c>
      <c r="D15" s="34">
        <v>341.60619056213051</v>
      </c>
      <c r="E15" s="34">
        <v>371.14172062359034</v>
      </c>
      <c r="F15" s="35">
        <v>5.6319410175558664</v>
      </c>
    </row>
    <row r="16" spans="1:6" x14ac:dyDescent="0.35">
      <c r="A16" s="57"/>
      <c r="B16" s="33" t="s">
        <v>84</v>
      </c>
      <c r="C16" s="34">
        <v>640.00093697603688</v>
      </c>
      <c r="D16" s="34">
        <v>162.40298140916863</v>
      </c>
      <c r="E16" s="34">
        <v>176.6244685950854</v>
      </c>
      <c r="F16" s="35">
        <v>2.653203022522403</v>
      </c>
    </row>
    <row r="17" spans="1:6" x14ac:dyDescent="0.35">
      <c r="A17" s="57"/>
      <c r="B17" s="43" t="s">
        <v>85</v>
      </c>
      <c r="C17" s="44">
        <v>3848.330690625553</v>
      </c>
      <c r="D17" s="44">
        <v>1096.4474269677003</v>
      </c>
      <c r="E17" s="44">
        <v>1195.3918146448409</v>
      </c>
      <c r="F17" s="45">
        <v>17.583726662355907</v>
      </c>
    </row>
    <row r="18" spans="1:6" x14ac:dyDescent="0.35">
      <c r="A18" s="57"/>
      <c r="B18" s="36" t="s">
        <v>98</v>
      </c>
      <c r="C18" s="37">
        <v>8716.098787583338</v>
      </c>
      <c r="D18" s="37">
        <v>4259.565504185688</v>
      </c>
      <c r="E18" s="37">
        <v>4652.4766269649936</v>
      </c>
      <c r="F18" s="38">
        <v>41.802490066165298</v>
      </c>
    </row>
    <row r="19" spans="1:6" x14ac:dyDescent="0.35">
      <c r="A19" s="57"/>
      <c r="B19" s="36" t="s">
        <v>99</v>
      </c>
      <c r="C19" s="37">
        <v>16406.901212416662</v>
      </c>
      <c r="D19" s="37">
        <v>4533.8344958143116</v>
      </c>
      <c r="E19" s="37">
        <v>4933.123373035005</v>
      </c>
      <c r="F19" s="38">
        <v>74.997509933834721</v>
      </c>
    </row>
    <row r="20" spans="1:6" x14ac:dyDescent="0.35">
      <c r="A20" s="57"/>
      <c r="B20" s="36" t="s">
        <v>100</v>
      </c>
      <c r="C20" s="37" t="s">
        <v>105</v>
      </c>
      <c r="D20" s="37" t="s">
        <v>105</v>
      </c>
      <c r="E20" s="37" t="s">
        <v>105</v>
      </c>
      <c r="F20" s="38" t="s">
        <v>105</v>
      </c>
    </row>
    <row r="21" spans="1:6" x14ac:dyDescent="0.35">
      <c r="A21" s="58"/>
      <c r="B21" s="39" t="s">
        <v>101</v>
      </c>
      <c r="C21" s="40">
        <v>25123</v>
      </c>
      <c r="D21" s="40">
        <v>8793.4</v>
      </c>
      <c r="E21" s="40">
        <v>9585.5999999999985</v>
      </c>
      <c r="F21" s="41">
        <v>116.80000000000001</v>
      </c>
    </row>
    <row r="22" spans="1:6" x14ac:dyDescent="0.35">
      <c r="A22" s="57" t="s">
        <v>13</v>
      </c>
      <c r="B22" s="33" t="s">
        <v>74</v>
      </c>
      <c r="C22" s="34"/>
      <c r="D22" s="34">
        <v>726.46806543608204</v>
      </c>
      <c r="E22" s="34">
        <v>865.92063498140135</v>
      </c>
      <c r="F22" s="35">
        <v>4.8276448184251324</v>
      </c>
    </row>
    <row r="23" spans="1:6" x14ac:dyDescent="0.35">
      <c r="A23" s="57"/>
      <c r="B23" s="33" t="s">
        <v>75</v>
      </c>
      <c r="C23" s="34"/>
      <c r="D23" s="34">
        <v>3574.9044854488147</v>
      </c>
      <c r="E23" s="34">
        <v>4259.4509876743314</v>
      </c>
      <c r="F23" s="35">
        <v>22.859776324892241</v>
      </c>
    </row>
    <row r="24" spans="1:6" x14ac:dyDescent="0.35">
      <c r="A24" s="57"/>
      <c r="B24" s="33" t="s">
        <v>76</v>
      </c>
      <c r="C24" s="34"/>
      <c r="D24" s="34">
        <v>168.93227699678292</v>
      </c>
      <c r="E24" s="34">
        <v>201.64575357762354</v>
      </c>
      <c r="F24" s="35">
        <v>1.1374736672777537</v>
      </c>
    </row>
    <row r="25" spans="1:6" x14ac:dyDescent="0.35">
      <c r="A25" s="57"/>
      <c r="B25" s="33" t="s">
        <v>77</v>
      </c>
      <c r="C25" s="34"/>
      <c r="D25" s="34">
        <v>216.02642930447183</v>
      </c>
      <c r="E25" s="34">
        <v>257.44658736366279</v>
      </c>
      <c r="F25" s="35">
        <v>1.4320318932851737</v>
      </c>
    </row>
    <row r="26" spans="1:6" x14ac:dyDescent="0.35">
      <c r="A26" s="57"/>
      <c r="B26" s="33" t="s">
        <v>78</v>
      </c>
      <c r="C26" s="34"/>
      <c r="D26" s="34">
        <v>161.29792300324328</v>
      </c>
      <c r="E26" s="34">
        <v>192.32074445302524</v>
      </c>
      <c r="F26" s="35">
        <v>1.0863835063634912</v>
      </c>
    </row>
    <row r="27" spans="1:6" x14ac:dyDescent="0.35">
      <c r="A27" s="57"/>
      <c r="B27" s="33" t="s">
        <v>79</v>
      </c>
      <c r="C27" s="34"/>
      <c r="D27" s="34">
        <v>173.82359808141919</v>
      </c>
      <c r="E27" s="34">
        <v>207.577172585954</v>
      </c>
      <c r="F27" s="35">
        <v>1.1613309527505271</v>
      </c>
    </row>
    <row r="28" spans="1:6" x14ac:dyDescent="0.35">
      <c r="A28" s="57"/>
      <c r="B28" s="33" t="s">
        <v>80</v>
      </c>
      <c r="C28" s="34"/>
      <c r="D28" s="34">
        <v>389.68956225081052</v>
      </c>
      <c r="E28" s="34">
        <v>464.71681440776598</v>
      </c>
      <c r="F28" s="35">
        <v>2.6216146921862928</v>
      </c>
    </row>
    <row r="29" spans="1:6" x14ac:dyDescent="0.35">
      <c r="A29" s="57"/>
      <c r="B29" s="33" t="s">
        <v>81</v>
      </c>
      <c r="C29" s="34"/>
      <c r="D29" s="34">
        <v>693.03572040211293</v>
      </c>
      <c r="E29" s="34">
        <v>826.1847771558414</v>
      </c>
      <c r="F29" s="35">
        <v>4.6030790684730851</v>
      </c>
    </row>
    <row r="30" spans="1:6" x14ac:dyDescent="0.35">
      <c r="A30" s="57"/>
      <c r="B30" s="33" t="s">
        <v>82</v>
      </c>
      <c r="C30" s="34"/>
      <c r="D30" s="34">
        <v>197.61883168505443</v>
      </c>
      <c r="E30" s="34">
        <v>235.81141698850766</v>
      </c>
      <c r="F30" s="35">
        <v>1.3230399559986217</v>
      </c>
    </row>
    <row r="31" spans="1:6" x14ac:dyDescent="0.35">
      <c r="A31" s="57"/>
      <c r="B31" s="33" t="s">
        <v>88</v>
      </c>
      <c r="C31" s="34"/>
      <c r="D31" s="34">
        <v>46.157825393747459</v>
      </c>
      <c r="E31" s="34">
        <v>55.077240884421037</v>
      </c>
      <c r="F31" s="35">
        <v>0.31699274782924636</v>
      </c>
    </row>
    <row r="32" spans="1:6" x14ac:dyDescent="0.35">
      <c r="A32" s="57"/>
      <c r="B32" s="33" t="s">
        <v>83</v>
      </c>
      <c r="C32" s="34"/>
      <c r="D32" s="34">
        <v>309.97311939545551</v>
      </c>
      <c r="E32" s="34">
        <v>369.58240385376297</v>
      </c>
      <c r="F32" s="35">
        <v>2.048399991413782</v>
      </c>
    </row>
    <row r="33" spans="1:6" x14ac:dyDescent="0.35">
      <c r="A33" s="57"/>
      <c r="B33" s="33" t="s">
        <v>84</v>
      </c>
      <c r="C33" s="34"/>
      <c r="D33" s="34">
        <v>148.57427146404555</v>
      </c>
      <c r="E33" s="34">
        <v>176.97989353107511</v>
      </c>
      <c r="F33" s="35">
        <v>0.97809349595952222</v>
      </c>
    </row>
    <row r="34" spans="1:6" x14ac:dyDescent="0.35">
      <c r="A34" s="57"/>
      <c r="B34" s="43" t="s">
        <v>85</v>
      </c>
      <c r="C34" s="44"/>
      <c r="D34" s="44">
        <v>1016.9463814687392</v>
      </c>
      <c r="E34" s="44">
        <v>1213.2566525093339</v>
      </c>
      <c r="F34" s="45">
        <v>6.7740578169868204</v>
      </c>
    </row>
    <row r="35" spans="1:6" x14ac:dyDescent="0.35">
      <c r="A35" s="57"/>
      <c r="B35" s="36" t="s">
        <v>98</v>
      </c>
      <c r="C35" s="37"/>
      <c r="D35" s="37">
        <v>3574.9044854488147</v>
      </c>
      <c r="E35" s="37">
        <v>4259.4509876743314</v>
      </c>
      <c r="F35" s="38">
        <v>22.859776324892241</v>
      </c>
    </row>
    <row r="36" spans="1:6" x14ac:dyDescent="0.35">
      <c r="A36" s="57"/>
      <c r="B36" s="36" t="s">
        <v>99</v>
      </c>
      <c r="C36" s="37"/>
      <c r="D36" s="37">
        <v>4248.5440048819646</v>
      </c>
      <c r="E36" s="37">
        <v>5066.520092292375</v>
      </c>
      <c r="F36" s="38">
        <v>28.310142606949448</v>
      </c>
    </row>
    <row r="37" spans="1:6" x14ac:dyDescent="0.35">
      <c r="A37" s="57"/>
      <c r="B37" s="36" t="s">
        <v>100</v>
      </c>
      <c r="C37" s="37"/>
      <c r="D37" s="37">
        <v>958.25150966921683</v>
      </c>
      <c r="E37" s="37">
        <v>1143.4289200333023</v>
      </c>
      <c r="F37" s="38">
        <v>6.5300810681583101</v>
      </c>
    </row>
    <row r="38" spans="1:6" x14ac:dyDescent="0.35">
      <c r="A38" s="58"/>
      <c r="B38" s="39" t="s">
        <v>103</v>
      </c>
      <c r="C38" s="40"/>
      <c r="D38" s="40">
        <v>8781.6999999999971</v>
      </c>
      <c r="E38" s="40">
        <v>10469.400000000009</v>
      </c>
      <c r="F38" s="41">
        <v>57.7</v>
      </c>
    </row>
    <row r="39" spans="1:6" x14ac:dyDescent="0.35">
      <c r="A39" s="56" t="s">
        <v>14</v>
      </c>
      <c r="B39" s="33" t="s">
        <v>74</v>
      </c>
      <c r="C39" s="34">
        <v>2968.4897542720828</v>
      </c>
      <c r="D39" s="34">
        <v>1546.4276457560002</v>
      </c>
      <c r="E39" s="34">
        <v>1758.1228283754635</v>
      </c>
      <c r="F39" s="35">
        <v>17.21403455152781</v>
      </c>
    </row>
    <row r="40" spans="1:6" x14ac:dyDescent="0.35">
      <c r="A40" s="57"/>
      <c r="B40" s="33" t="s">
        <v>75</v>
      </c>
      <c r="C40" s="34">
        <v>8716.098787583338</v>
      </c>
      <c r="D40" s="34">
        <v>7834.4699896345028</v>
      </c>
      <c r="E40" s="34">
        <v>8911.927614639324</v>
      </c>
      <c r="F40" s="35">
        <v>64.662266391057543</v>
      </c>
    </row>
    <row r="41" spans="1:6" x14ac:dyDescent="0.35">
      <c r="A41" s="57"/>
      <c r="B41" s="33" t="s">
        <v>76</v>
      </c>
      <c r="C41" s="34">
        <v>737.61942891572903</v>
      </c>
      <c r="D41" s="34">
        <v>353.88725633305285</v>
      </c>
      <c r="E41" s="34">
        <v>404.52329535120117</v>
      </c>
      <c r="F41" s="35">
        <v>5.0739196152560524</v>
      </c>
    </row>
    <row r="42" spans="1:6" x14ac:dyDescent="0.35">
      <c r="A42" s="57"/>
      <c r="B42" s="33" t="s">
        <v>77</v>
      </c>
      <c r="C42" s="34">
        <v>844.25133169796072</v>
      </c>
      <c r="D42" s="34">
        <v>437.72554712911358</v>
      </c>
      <c r="E42" s="34">
        <v>496.99077417939321</v>
      </c>
      <c r="F42" s="35">
        <v>4.9473134711252911</v>
      </c>
    </row>
    <row r="43" spans="1:6" x14ac:dyDescent="0.35">
      <c r="A43" s="57"/>
      <c r="B43" s="33" t="s">
        <v>78</v>
      </c>
      <c r="C43" s="34">
        <v>642.47150432428805</v>
      </c>
      <c r="D43" s="34">
        <v>334.30285171978335</v>
      </c>
      <c r="E43" s="34">
        <v>380.5536093778336</v>
      </c>
      <c r="F43" s="35">
        <v>4.1831215197861207</v>
      </c>
    </row>
    <row r="44" spans="1:6" x14ac:dyDescent="0.35">
      <c r="A44" s="57"/>
      <c r="B44" s="33" t="s">
        <v>79</v>
      </c>
      <c r="C44" s="34">
        <v>557.25970138714388</v>
      </c>
      <c r="D44" s="34">
        <v>326.29347259648904</v>
      </c>
      <c r="E44" s="34">
        <v>372.6914973292462</v>
      </c>
      <c r="F44" s="35">
        <v>3.9245655626527354</v>
      </c>
    </row>
    <row r="45" spans="1:6" x14ac:dyDescent="0.35">
      <c r="A45" s="57"/>
      <c r="B45" s="33" t="s">
        <v>80</v>
      </c>
      <c r="C45" s="34">
        <v>1599.9590377209156</v>
      </c>
      <c r="D45" s="34">
        <v>773.96250980203513</v>
      </c>
      <c r="E45" s="34">
        <v>882.55192890752892</v>
      </c>
      <c r="F45" s="35">
        <v>9.7885003910323611</v>
      </c>
    </row>
    <row r="46" spans="1:6" x14ac:dyDescent="0.35">
      <c r="A46" s="57"/>
      <c r="B46" s="33" t="s">
        <v>81</v>
      </c>
      <c r="C46" s="34">
        <v>2507.363547970283</v>
      </c>
      <c r="D46" s="34">
        <v>1432.7700294872429</v>
      </c>
      <c r="E46" s="34">
        <v>1629.6430808592031</v>
      </c>
      <c r="F46" s="35">
        <v>16.132568780715804</v>
      </c>
    </row>
    <row r="47" spans="1:6" x14ac:dyDescent="0.35">
      <c r="A47" s="57"/>
      <c r="B47" s="33" t="s">
        <v>82</v>
      </c>
      <c r="C47" s="34">
        <v>700.25402558865278</v>
      </c>
      <c r="D47" s="34">
        <v>393.65145725688376</v>
      </c>
      <c r="E47" s="34">
        <v>449.26100910692179</v>
      </c>
      <c r="F47" s="35">
        <v>4.7488621807416855</v>
      </c>
    </row>
    <row r="48" spans="1:6" x14ac:dyDescent="0.35">
      <c r="A48" s="57"/>
      <c r="B48" s="33" t="s">
        <v>88</v>
      </c>
      <c r="C48" s="34">
        <v>255.77881332708728</v>
      </c>
      <c r="D48" s="34">
        <v>107.40735934843602</v>
      </c>
      <c r="E48" s="34">
        <v>122.3284880828995</v>
      </c>
      <c r="F48" s="35">
        <v>1.6253444611519994</v>
      </c>
    </row>
    <row r="49" spans="1:6" x14ac:dyDescent="0.35">
      <c r="A49" s="57"/>
      <c r="B49" s="33" t="s">
        <v>83</v>
      </c>
      <c r="C49" s="34">
        <v>1105.1224396109276</v>
      </c>
      <c r="D49" s="34">
        <v>651.57930995758602</v>
      </c>
      <c r="E49" s="34">
        <v>740.72412447735337</v>
      </c>
      <c r="F49" s="35">
        <v>7.6803410089696484</v>
      </c>
    </row>
    <row r="50" spans="1:6" x14ac:dyDescent="0.35">
      <c r="A50" s="57"/>
      <c r="B50" s="33" t="s">
        <v>84</v>
      </c>
      <c r="C50" s="34">
        <v>640.00093697603688</v>
      </c>
      <c r="D50" s="34">
        <v>310.97725287321418</v>
      </c>
      <c r="E50" s="34">
        <v>353.60436212616048</v>
      </c>
      <c r="F50" s="35">
        <v>3.6312965184819253</v>
      </c>
    </row>
    <row r="51" spans="1:6" x14ac:dyDescent="0.35">
      <c r="A51" s="57"/>
      <c r="B51" s="43" t="s">
        <v>85</v>
      </c>
      <c r="C51" s="44">
        <v>3848.330690625553</v>
      </c>
      <c r="D51" s="44">
        <v>2113.3938084364395</v>
      </c>
      <c r="E51" s="44">
        <v>2408.6484671541748</v>
      </c>
      <c r="F51" s="45">
        <v>24.357784479342726</v>
      </c>
    </row>
    <row r="52" spans="1:6" x14ac:dyDescent="0.35">
      <c r="A52" s="57"/>
      <c r="B52" s="36" t="s">
        <v>98</v>
      </c>
      <c r="C52" s="37">
        <v>8716.098787583338</v>
      </c>
      <c r="D52" s="37">
        <v>7834.4699896345028</v>
      </c>
      <c r="E52" s="37">
        <v>8911.927614639324</v>
      </c>
      <c r="F52" s="38">
        <v>64.662266391057543</v>
      </c>
    </row>
    <row r="53" spans="1:6" x14ac:dyDescent="0.35">
      <c r="A53" s="57"/>
      <c r="B53" s="36" t="s">
        <v>99</v>
      </c>
      <c r="C53" s="37">
        <v>16406.901212416662</v>
      </c>
      <c r="D53" s="37">
        <v>8782.3785006962771</v>
      </c>
      <c r="E53" s="37">
        <v>9999.6434653273791</v>
      </c>
      <c r="F53" s="38">
        <v>103.30765254078416</v>
      </c>
    </row>
    <row r="54" spans="1:6" x14ac:dyDescent="0.35">
      <c r="A54" s="57"/>
      <c r="B54" s="36" t="s">
        <v>100</v>
      </c>
      <c r="C54" s="37" t="s">
        <v>105</v>
      </c>
      <c r="D54" s="37">
        <v>958.25150966921683</v>
      </c>
      <c r="E54" s="37">
        <v>1143.4289200333023</v>
      </c>
      <c r="F54" s="38">
        <v>6.5300810681583101</v>
      </c>
    </row>
    <row r="55" spans="1:6" x14ac:dyDescent="0.35">
      <c r="A55" s="58"/>
      <c r="B55" s="39" t="s">
        <v>104</v>
      </c>
      <c r="C55" s="40">
        <v>25123</v>
      </c>
      <c r="D55" s="40">
        <v>17575.099999999999</v>
      </c>
      <c r="E55" s="40">
        <v>20055.000000000007</v>
      </c>
      <c r="F55" s="41">
        <v>174.5</v>
      </c>
    </row>
    <row r="56" spans="1:6" x14ac:dyDescent="0.35">
      <c r="A56" s="42" t="s">
        <v>89</v>
      </c>
    </row>
    <row r="57" spans="1:6" x14ac:dyDescent="0.35">
      <c r="A57" s="4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HUB02-358-15950</_dlc_DocId>
    <_dlc_DocIdUrl xmlns="52d2b1bf-f310-45e2-aba7-632ee969a559">
      <Url>http://thehub/ws/co/sra/_layouts/15/DocIdRedir.aspx?ID=HUB02-358-15950</Url>
      <Description>HUB02-358-15950</Description>
    </_dlc_DocIdUrl>
  </documentManagement>
</p:properties>
</file>

<file path=customXml/item3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purl.org/dc/dcmitype/"/>
    <ds:schemaRef ds:uri="52d2b1bf-f310-45e2-aba7-632ee969a559"/>
    <ds:schemaRef ds:uri="2124141f-bf93-4eca-8662-34a4511e35c8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994EAAE1-F68C-4398-BC8D-02DCCE5C24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2023-06-02T02:33:19Z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</Properties>
</file>