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A381F89D-17B0-4F11-AD60-58B7BC18CB21}" xr6:coauthVersionLast="47" xr6:coauthVersionMax="47" xr10:uidLastSave="{00000000-0000-0000-0000-000000000000}"/>
  <bookViews>
    <workbookView xWindow="9810" yWindow="0" windowWidth="9600" windowHeight="9400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<sst xmlns="http://schemas.openxmlformats.org/spreadsheetml/2006/main" count="141" uniqueCount="95">
  <si>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</si>
  <si>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</si>
  <si>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</si>
  <si>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</si>
  <si>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</si>
  <si>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</si>
  <si>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</si>
  <si>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</si>
  <si>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</si>
  <si>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</si>
  <si>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</si>
  <si>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</si>
  <si>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</si>
  <si>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</si>
  <si>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</si>
  <si>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</si>
  <si>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</si>
  <si>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</si>
  <si>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</si>
  <si>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</si>
  <si>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</si>
  <si>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</si>
  <si>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</si>
  <si>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</si>
  <si>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</si>
  <si>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</si>
  <si>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</si>
  <si>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</si>
  <si>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</si>
  <si>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</si>
  <si>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</si>
  <si>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</si>
  <si>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</si>
  <si>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</si>
  <si>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</si>
  <si>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</si>
  <si>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</si>
  <si>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</si>
  <si>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</si>
  <si>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</si>
  <si>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</si>
  <si>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</si>
  <si>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</si>
  <si>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</si>
  <si>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</si>
  <si>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</si>
  <si>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</si>
  <si>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</si>
  <si>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</si>
  <si>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</si>
  <si>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</si>
  <si>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</si>
  <si>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</si>
  <si>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</si>
  <si>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</si>
  <si>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</si>
  <si>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</si>
  <si>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</si>
  <si>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</si>
  <si>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</si>
  <si>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</si>
  <si>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</si>
  <si>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</si>
  <si>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</si>
  <si>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</si>
  <si>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</si>
  <si>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</si>
  <si>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</si>
  <si>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</si>
  <si>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WESTERN AUSTRALIA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</si>
  <si>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</si>
  <si>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</si>
  <si>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</si>
  <si>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</si>
  <si>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</si>
  <si>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</si>
  <si>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</si>
  <si>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Australia's Golden Outback</t>
  </si>
  <si>
    <t>Australia's South West</t>
  </si>
  <si>
    <t>Australia's North West</t>
  </si>
  <si>
    <t>Australia's Coral Coast</t>
  </si>
  <si>
    <t>Regional WA</t>
  </si>
  <si>
    <t>Total WA</t>
  </si>
  <si>
    <t>Rest of Australia (WA)</t>
  </si>
  <si>
    <t>Direct tourism consumption</t>
  </si>
  <si>
    <t>Destination Perth</t>
  </si>
  <si>
    <t>2018–19</t>
  </si>
  <si>
    <t>2019–20</t>
  </si>
  <si>
    <t xml:space="preserve">* Note: the sum of regions may not add to total due to rounding </t>
  </si>
  <si>
    <t>Full -time</t>
  </si>
  <si>
    <t>Part-time</t>
  </si>
  <si>
    <t>2020–21</t>
  </si>
  <si>
    <t>WESTERN AUSTRALIA, 2020–21*</t>
  </si>
  <si>
    <t>2020–21 (NUMBER)</t>
  </si>
  <si>
    <t>DESTINATION PERTH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</si>
</sst>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rgb="FFDEDBD5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2">
      <alignment horizontal="left" vertical="center" indent="1"/>
      <protection locked="0"/>
    </xf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7" fillId="0" borderId="0" xfId="0" applyFont="1"/>
    <xf numFmtId="0" fontId="18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4" xfId="0" applyFont="1" applyFill="1" applyBorder="1"/>
    <xf numFmtId="3" fontId="23" fillId="8" borderId="14" xfId="0" applyNumberFormat="1" applyFont="1" applyFill="1" applyBorder="1" applyAlignment="1">
      <alignment horizontal="right"/>
    </xf>
    <xf numFmtId="168" fontId="23" fillId="8" borderId="14" xfId="0" applyNumberFormat="1" applyFont="1" applyFill="1" applyBorder="1" applyAlignment="1">
      <alignment horizontal="right"/>
    </xf>
    <xf numFmtId="0" fontId="23" fillId="6" borderId="14" xfId="0" applyFont="1" applyFill="1" applyBorder="1"/>
    <xf numFmtId="3" fontId="23" fillId="6" borderId="14" xfId="0" applyNumberFormat="1" applyFont="1" applyFill="1" applyBorder="1" applyAlignment="1">
      <alignment horizontal="right"/>
    </xf>
    <xf numFmtId="168" fontId="23" fillId="6" borderId="14" xfId="0" applyNumberFormat="1" applyFont="1" applyFill="1" applyBorder="1" applyAlignment="1">
      <alignment horizontal="right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0" fontId="4" fillId="4" borderId="16" xfId="0" applyFont="1" applyFill="1" applyBorder="1" applyAlignment="1">
      <alignment horizontal="left" vertical="center"/>
    </xf>
    <xf numFmtId="169" fontId="11" fillId="2" borderId="0" xfId="6" applyNumberFormat="1" applyFont="1" applyFill="1"/>
    <xf numFmtId="0" fontId="5" fillId="0" borderId="17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19" fillId="6" borderId="9" xfId="0" applyFont="1" applyFill="1" applyBorder="1" applyAlignment="1">
      <alignment horizontal="right" vertical="center"/>
    </xf>
    <xf numFmtId="0" fontId="19" fillId="6" borderId="10" xfId="0" quotePrefix="1" applyFont="1" applyFill="1" applyBorder="1" applyAlignment="1">
      <alignment horizontal="right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9" xfId="0" quotePrefix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right" vertical="center"/>
    </xf>
    <xf numFmtId="0" fontId="18" fillId="0" borderId="11" xfId="0" applyFont="1" applyBorder="1" applyAlignment="1">
      <alignment horizontal="center" vertical="center" textRotation="90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51042</xdr:colOff>
      <xdr:row>1</xdr:row>
      <xdr:rowOff>13208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9C6F80-8324-4424-B349-38E809B4A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6902</xdr:colOff>
      <xdr:row>1</xdr:row>
      <xdr:rowOff>3064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C3F7B3-2A6A-4DE3-9479-8594E6E56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4948858" cy="506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13804</xdr:colOff>
      <xdr:row>1</xdr:row>
      <xdr:rowOff>2322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D5918F-3AF1-4868-B587-832C59DF7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211141" cy="533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0</xdr:colOff>
      <xdr:row>1</xdr:row>
      <xdr:rowOff>3669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CB345D-8E3C-44DA-8CD4-BCFDB7CBE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098791" cy="624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1435100</xdr:colOff>
      <xdr:row>0</xdr:row>
      <xdr:rowOff>894361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7C1AB0-F285-4FAD-B942-86436E187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731250" cy="894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zoomScale="91" zoomScaleNormal="91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" customHeight="1" x14ac:dyDescent="0.35"/>
    <row r="2" spans="1:16" ht="26" x14ac:dyDescent="0.6">
      <c r="A2" s="2" t="s">
        <v>94</v>
      </c>
    </row>
    <row r="3" spans="1:16" ht="15" customHeight="1" x14ac:dyDescent="0.35">
      <c r="A3" s="1" t="s">
        <v>69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6" t="s">
        <v>10</v>
      </c>
      <c r="M4" s="26" t="s">
        <v>68</v>
      </c>
      <c r="N4" s="57" t="s">
        <v>86</v>
      </c>
      <c r="O4" s="59" t="s">
        <v>87</v>
      </c>
      <c r="P4" s="61" t="s">
        <v>91</v>
      </c>
    </row>
    <row r="5" spans="1:16" x14ac:dyDescent="0.35">
      <c r="A5" s="4" t="s">
        <v>14</v>
      </c>
      <c r="B5" s="67" t="s">
        <v>15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x14ac:dyDescent="0.35">
      <c r="A6" s="15" t="s">
        <v>11</v>
      </c>
      <c r="B6" s="19">
        <v>2034.3057384210954</v>
      </c>
      <c r="C6" s="19">
        <v>2160.1912344762845</v>
      </c>
      <c r="D6" s="19">
        <v>2103.7147079067036</v>
      </c>
      <c r="E6" s="19">
        <v>2137.2449125593275</v>
      </c>
      <c r="F6" s="19">
        <v>2167.5319697428213</v>
      </c>
      <c r="G6" s="19">
        <v>2563.2101101887747</v>
      </c>
      <c r="H6" s="19">
        <v>2732.7178663388918</v>
      </c>
      <c r="I6" s="19">
        <v>3023.7801073619539</v>
      </c>
      <c r="J6" s="19">
        <v>3141.9641098410566</v>
      </c>
      <c r="K6" s="19">
        <v>3239.9982582169141</v>
      </c>
      <c r="L6" s="19">
        <v>3411.6537604622554</v>
      </c>
      <c r="M6" s="19">
        <v>3090.7859901117013</v>
      </c>
      <c r="N6" s="19">
        <v>3227.7593927043508</v>
      </c>
      <c r="O6" s="19">
        <v>3042.1004619828232</v>
      </c>
      <c r="P6" s="19">
        <v>1625.7265802044071</v>
      </c>
    </row>
    <row r="7" spans="1:16" x14ac:dyDescent="0.35">
      <c r="A7" s="15" t="s">
        <v>12</v>
      </c>
      <c r="B7" s="19">
        <v>1811.753685183334</v>
      </c>
      <c r="C7" s="19">
        <v>1884.9812060451407</v>
      </c>
      <c r="D7" s="19">
        <v>1759.3932074163431</v>
      </c>
      <c r="E7" s="19">
        <v>1755.9819958465432</v>
      </c>
      <c r="F7" s="19">
        <v>1724.7131129169832</v>
      </c>
      <c r="G7" s="19">
        <v>2056.115605926479</v>
      </c>
      <c r="H7" s="19">
        <v>2206.402737492333</v>
      </c>
      <c r="I7" s="19">
        <v>2487.1020960220967</v>
      </c>
      <c r="J7" s="19">
        <v>2535.9934784851662</v>
      </c>
      <c r="K7" s="19">
        <v>2594.5809900989807</v>
      </c>
      <c r="L7" s="19">
        <v>2654.5859875888755</v>
      </c>
      <c r="M7" s="19">
        <v>2431.4219652283696</v>
      </c>
      <c r="N7" s="19">
        <v>2458.983291283434</v>
      </c>
      <c r="O7" s="19">
        <v>2201.9970799018406</v>
      </c>
      <c r="P7" s="19">
        <v>1193.3447731651306</v>
      </c>
    </row>
    <row r="8" spans="1:16" x14ac:dyDescent="0.35">
      <c r="A8" s="16" t="s">
        <v>13</v>
      </c>
      <c r="B8" s="19">
        <v>3846.0594236044294</v>
      </c>
      <c r="C8" s="19">
        <v>4045.1724405214254</v>
      </c>
      <c r="D8" s="19">
        <v>3863.1079153230467</v>
      </c>
      <c r="E8" s="19">
        <v>3893.2269084058707</v>
      </c>
      <c r="F8" s="19">
        <v>3892.2450826598042</v>
      </c>
      <c r="G8" s="19">
        <v>4619.3257161152542</v>
      </c>
      <c r="H8" s="19">
        <v>4939.1206038312248</v>
      </c>
      <c r="I8" s="19">
        <v>5510.8822033840506</v>
      </c>
      <c r="J8" s="19">
        <v>5677.9575883262223</v>
      </c>
      <c r="K8" s="19">
        <v>5834.5792483158948</v>
      </c>
      <c r="L8" s="19">
        <v>6066.2397480511308</v>
      </c>
      <c r="M8" s="19">
        <v>5522.2079553400708</v>
      </c>
      <c r="N8" s="19">
        <v>5686.7426839877844</v>
      </c>
      <c r="O8" s="19">
        <v>5244.0975418846638</v>
      </c>
      <c r="P8" s="19">
        <v>2819.071353369538</v>
      </c>
    </row>
    <row r="9" spans="1:16" x14ac:dyDescent="0.35">
      <c r="A9" s="4" t="s">
        <v>45</v>
      </c>
      <c r="B9" s="68" t="s">
        <v>15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1:16" x14ac:dyDescent="0.35">
      <c r="A10" s="15" t="s">
        <v>11</v>
      </c>
      <c r="B10" s="19">
        <v>2233.9136167941674</v>
      </c>
      <c r="C10" s="19">
        <v>2369.823829580414</v>
      </c>
      <c r="D10" s="19">
        <v>2310.8711136188149</v>
      </c>
      <c r="E10" s="19">
        <v>2328.0198123029195</v>
      </c>
      <c r="F10" s="19">
        <v>2363.904420308625</v>
      </c>
      <c r="G10" s="19">
        <v>2781.6491049292076</v>
      </c>
      <c r="H10" s="19">
        <v>2966.1055828212498</v>
      </c>
      <c r="I10" s="19">
        <v>3305.6955491671679</v>
      </c>
      <c r="J10" s="19">
        <v>3462.6181264761526</v>
      </c>
      <c r="K10" s="19">
        <v>3603.1708756645448</v>
      </c>
      <c r="L10" s="19">
        <v>3777.3081402038279</v>
      </c>
      <c r="M10" s="19">
        <v>3414.8378939520253</v>
      </c>
      <c r="N10" s="19">
        <v>3597.6004534650679</v>
      </c>
      <c r="O10" s="19">
        <v>3351.3940256119963</v>
      </c>
      <c r="P10" s="19">
        <v>1812.8001244729392</v>
      </c>
    </row>
    <row r="11" spans="1:16" x14ac:dyDescent="0.35">
      <c r="A11" s="15" t="s">
        <v>12</v>
      </c>
      <c r="B11" s="19">
        <v>2132.971245977832</v>
      </c>
      <c r="C11" s="19">
        <v>2223.3281270072416</v>
      </c>
      <c r="D11" s="19">
        <v>2064.4712955507671</v>
      </c>
      <c r="E11" s="19">
        <v>2033.7984531471429</v>
      </c>
      <c r="F11" s="19">
        <v>2006.1527913691368</v>
      </c>
      <c r="G11" s="19">
        <v>2365.4803587203046</v>
      </c>
      <c r="H11" s="19">
        <v>2525.631291389233</v>
      </c>
      <c r="I11" s="19">
        <v>2853.2570020535782</v>
      </c>
      <c r="J11" s="19">
        <v>2918.2196478483474</v>
      </c>
      <c r="K11" s="19">
        <v>2984.6390317468777</v>
      </c>
      <c r="L11" s="19">
        <v>3029.4934991395976</v>
      </c>
      <c r="M11" s="19">
        <v>2804.4101539956559</v>
      </c>
      <c r="N11" s="19">
        <v>2805.0519942078986</v>
      </c>
      <c r="O11" s="19">
        <v>2516.6738987758167</v>
      </c>
      <c r="P11" s="19">
        <v>1398.3321221871238</v>
      </c>
    </row>
    <row r="12" spans="1:16" x14ac:dyDescent="0.35">
      <c r="A12" s="16" t="s">
        <v>13</v>
      </c>
      <c r="B12" s="19">
        <v>4366.8848627719999</v>
      </c>
      <c r="C12" s="19">
        <v>4593.1519565876551</v>
      </c>
      <c r="D12" s="19">
        <v>4375.3424091695815</v>
      </c>
      <c r="E12" s="19">
        <v>4361.8182654500624</v>
      </c>
      <c r="F12" s="19">
        <v>4370.0572116777621</v>
      </c>
      <c r="G12" s="19">
        <v>5147.1294636495122</v>
      </c>
      <c r="H12" s="19">
        <v>5491.7368742104827</v>
      </c>
      <c r="I12" s="19">
        <v>6158.9525512207456</v>
      </c>
      <c r="J12" s="19">
        <v>6380.8377743245001</v>
      </c>
      <c r="K12" s="19">
        <v>6587.8099074114225</v>
      </c>
      <c r="L12" s="19">
        <v>6806.8016393434254</v>
      </c>
      <c r="M12" s="19">
        <v>6219.2480479476817</v>
      </c>
      <c r="N12" s="19">
        <v>6402.6524476729664</v>
      </c>
      <c r="O12" s="19">
        <v>5868.067924387813</v>
      </c>
      <c r="P12" s="19">
        <v>3211.1322466600632</v>
      </c>
    </row>
    <row r="13" spans="1:16" x14ac:dyDescent="0.35">
      <c r="A13" s="4" t="s">
        <v>17</v>
      </c>
      <c r="B13" s="69" t="s">
        <v>76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1:16" x14ac:dyDescent="0.35">
      <c r="A14" s="15" t="s">
        <v>11</v>
      </c>
      <c r="B14" s="58">
        <v>32.087803084055047</v>
      </c>
      <c r="C14" s="58">
        <v>32.753688582140278</v>
      </c>
      <c r="D14" s="58">
        <v>30.86071938611374</v>
      </c>
      <c r="E14" s="58">
        <v>30.211672174710472</v>
      </c>
      <c r="F14" s="58">
        <v>30.036626827438717</v>
      </c>
      <c r="G14" s="58">
        <v>33.769422575092534</v>
      </c>
      <c r="H14" s="58">
        <v>34.766114034701971</v>
      </c>
      <c r="I14" s="58">
        <v>38.259375014192543</v>
      </c>
      <c r="J14" s="58">
        <v>39.730485617844479</v>
      </c>
      <c r="K14" s="58">
        <v>39.673883255830994</v>
      </c>
      <c r="L14" s="58">
        <v>40.447121918357496</v>
      </c>
      <c r="M14" s="58">
        <v>36.681701436889902</v>
      </c>
      <c r="N14" s="58">
        <v>36.468458210713557</v>
      </c>
      <c r="O14" s="58">
        <v>37.868222721500914</v>
      </c>
      <c r="P14" s="58">
        <v>24.774848939587148</v>
      </c>
    </row>
    <row r="15" spans="1:16" x14ac:dyDescent="0.35">
      <c r="A15" s="15" t="s">
        <v>12</v>
      </c>
      <c r="B15" s="58">
        <v>10.4241728123574</v>
      </c>
      <c r="C15" s="58">
        <v>10.839948572623417</v>
      </c>
      <c r="D15" s="58">
        <v>10.242065565231879</v>
      </c>
      <c r="E15" s="58">
        <v>10.109510179014983</v>
      </c>
      <c r="F15" s="58">
        <v>10.018617485218034</v>
      </c>
      <c r="G15" s="58">
        <v>11.872111701148206</v>
      </c>
      <c r="H15" s="58">
        <v>12.7383348704086</v>
      </c>
      <c r="I15" s="58">
        <v>14.40712239678227</v>
      </c>
      <c r="J15" s="58">
        <v>14.67167270243503</v>
      </c>
      <c r="K15" s="58">
        <v>15.09199886303775</v>
      </c>
      <c r="L15" s="58">
        <v>15.105918371503709</v>
      </c>
      <c r="M15" s="58">
        <v>14.114242164342132</v>
      </c>
      <c r="N15" s="58">
        <v>14.350000643425794</v>
      </c>
      <c r="O15" s="58">
        <v>12.910154519240002</v>
      </c>
      <c r="P15" s="58">
        <v>8.3878458290092066</v>
      </c>
    </row>
    <row r="16" spans="1:16" x14ac:dyDescent="0.35">
      <c r="A16" s="16" t="s">
        <v>13</v>
      </c>
      <c r="B16" s="58">
        <v>42.511975896412444</v>
      </c>
      <c r="C16" s="58">
        <v>43.593637154763698</v>
      </c>
      <c r="D16" s="58">
        <v>41.102784951345619</v>
      </c>
      <c r="E16" s="58">
        <v>40.321182353725455</v>
      </c>
      <c r="F16" s="58">
        <v>40.055244312656754</v>
      </c>
      <c r="G16" s="58">
        <v>45.641534276240741</v>
      </c>
      <c r="H16" s="58">
        <v>47.504448905110571</v>
      </c>
      <c r="I16" s="58">
        <v>52.666497410974813</v>
      </c>
      <c r="J16" s="58">
        <v>54.402158320279511</v>
      </c>
      <c r="K16" s="58">
        <v>54.765882118868745</v>
      </c>
      <c r="L16" s="58">
        <v>55.553040289861201</v>
      </c>
      <c r="M16" s="58">
        <v>50.795943601232032</v>
      </c>
      <c r="N16" s="58">
        <v>50.818458854139351</v>
      </c>
      <c r="O16" s="58">
        <v>50.778377240740916</v>
      </c>
      <c r="P16" s="58">
        <v>33.162694768596353</v>
      </c>
    </row>
    <row r="17" spans="1:16" x14ac:dyDescent="0.35">
      <c r="A17" s="4" t="s">
        <v>44</v>
      </c>
      <c r="B17" s="68" t="s">
        <v>18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1:16" x14ac:dyDescent="0.35">
      <c r="A18" s="14" t="s">
        <v>19</v>
      </c>
      <c r="B18" s="19">
        <v>5312.7225949954645</v>
      </c>
      <c r="C18" s="19">
        <v>5629.9239366832526</v>
      </c>
      <c r="D18" s="19">
        <v>5354.4825593895312</v>
      </c>
      <c r="E18" s="19">
        <v>5265.7503858768805</v>
      </c>
      <c r="F18" s="19">
        <v>5074.1033737956659</v>
      </c>
      <c r="G18" s="19">
        <v>6164.827199410629</v>
      </c>
      <c r="H18" s="19">
        <v>6534.5421583797279</v>
      </c>
      <c r="I18" s="19">
        <v>7287.7774943508875</v>
      </c>
      <c r="J18" s="19">
        <v>7368.2864611063742</v>
      </c>
      <c r="K18" s="19">
        <v>7452.1414786155074</v>
      </c>
      <c r="L18" s="19">
        <v>7772.8389465941227</v>
      </c>
      <c r="M18" s="19">
        <v>7246.9883120356044</v>
      </c>
      <c r="N18" s="19">
        <v>6916.1349740683327</v>
      </c>
      <c r="O18" s="19">
        <v>6629.5335873049135</v>
      </c>
      <c r="P18" s="19">
        <v>3546.4788034596468</v>
      </c>
    </row>
    <row r="19" spans="1:16" x14ac:dyDescent="0.3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</sheetData>
  <mergeCells count="4">
    <mergeCell ref="B5:P5"/>
    <mergeCell ref="B9:P9"/>
    <mergeCell ref="B13:P13"/>
    <mergeCell ref="B17:P17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2" zoomScaleNormal="92" workbookViewId="0">
      <selection activeCell="A2" sqref="A2"/>
    </sheetView>
  </sheetViews>
  <sheetFormatPr defaultColWidth="9.08984375" defaultRowHeight="14.5" x14ac:dyDescent="0.35"/>
  <cols>
    <col min="1" max="1" width="40.90625" style="9" customWidth="1"/>
    <col min="2" max="2" width="29.81640625" style="9" customWidth="1"/>
    <col min="3" max="11" width="16.1796875" style="9" customWidth="1"/>
    <col min="12" max="16384" width="9.08984375" style="9"/>
  </cols>
  <sheetData>
    <row r="1" spans="1:2" ht="39.5" customHeight="1" x14ac:dyDescent="0.35"/>
    <row r="2" spans="1:2" ht="26" x14ac:dyDescent="0.6">
      <c r="A2" s="2" t="str">
        <f>'Regional Summary'!A2</f>
        <v>DESTINATION PERTH</v>
      </c>
    </row>
    <row r="3" spans="1:2" ht="19" customHeight="1" x14ac:dyDescent="0.35">
      <c r="A3" s="1" t="s">
        <v>69</v>
      </c>
    </row>
    <row r="4" spans="1:2" x14ac:dyDescent="0.35">
      <c r="A4" s="4" t="s">
        <v>44</v>
      </c>
      <c r="B4" s="62" t="s">
        <v>91</v>
      </c>
    </row>
    <row r="5" spans="1:2" x14ac:dyDescent="0.35">
      <c r="A5" s="17"/>
      <c r="B5" s="62" t="s">
        <v>20</v>
      </c>
    </row>
    <row r="6" spans="1:2" x14ac:dyDescent="0.35">
      <c r="A6" s="56" t="s">
        <v>46</v>
      </c>
    </row>
    <row r="7" spans="1:2" x14ac:dyDescent="0.35">
      <c r="A7" s="13" t="s">
        <v>47</v>
      </c>
      <c r="B7" s="21">
        <v>232.51549424121154</v>
      </c>
    </row>
    <row r="8" spans="1:2" x14ac:dyDescent="0.35">
      <c r="A8" s="13" t="s">
        <v>48</v>
      </c>
      <c r="B8" s="21">
        <v>381.87148357647573</v>
      </c>
    </row>
    <row r="9" spans="1:2" x14ac:dyDescent="0.35">
      <c r="A9" s="13" t="s">
        <v>49</v>
      </c>
      <c r="B9" s="21">
        <v>552.08964867250666</v>
      </c>
    </row>
    <row r="10" spans="1:2" x14ac:dyDescent="0.35">
      <c r="A10" s="13" t="s">
        <v>50</v>
      </c>
      <c r="B10" s="21">
        <v>14.380188342426862</v>
      </c>
    </row>
    <row r="11" spans="1:2" x14ac:dyDescent="0.35">
      <c r="A11" s="13" t="s">
        <v>51</v>
      </c>
      <c r="B11" s="21">
        <v>26.351246815119893</v>
      </c>
    </row>
    <row r="12" spans="1:2" x14ac:dyDescent="0.35">
      <c r="A12" s="13" t="s">
        <v>52</v>
      </c>
      <c r="B12" s="21">
        <v>275.29412910429005</v>
      </c>
    </row>
    <row r="13" spans="1:2" x14ac:dyDescent="0.35">
      <c r="A13" s="13" t="s">
        <v>53</v>
      </c>
      <c r="B13" s="21">
        <v>29.679292463990631</v>
      </c>
    </row>
    <row r="14" spans="1:2" x14ac:dyDescent="0.35">
      <c r="A14" s="13" t="s">
        <v>29</v>
      </c>
      <c r="B14" s="21">
        <v>133.48762113506245</v>
      </c>
    </row>
    <row r="15" spans="1:2" x14ac:dyDescent="0.35">
      <c r="A15" s="13" t="s">
        <v>54</v>
      </c>
      <c r="B15" s="21">
        <v>141.98964703512084</v>
      </c>
    </row>
    <row r="16" spans="1:2" x14ac:dyDescent="0.35">
      <c r="A16" s="13" t="s">
        <v>55</v>
      </c>
      <c r="B16" s="21">
        <v>12.236220109277278</v>
      </c>
    </row>
    <row r="17" spans="1:2" x14ac:dyDescent="0.35">
      <c r="A17" s="13" t="s">
        <v>56</v>
      </c>
      <c r="B17" s="21">
        <v>621.80347210093805</v>
      </c>
    </row>
    <row r="18" spans="1:2" x14ac:dyDescent="0.35">
      <c r="A18" s="13" t="s">
        <v>57</v>
      </c>
      <c r="B18" s="21">
        <v>222.81176990555127</v>
      </c>
    </row>
    <row r="19" spans="1:2" x14ac:dyDescent="0.35">
      <c r="A19" s="13" t="s">
        <v>58</v>
      </c>
      <c r="B19" s="21">
        <v>196.57531532937125</v>
      </c>
    </row>
    <row r="20" spans="1:2" x14ac:dyDescent="0.35">
      <c r="A20" s="13" t="s">
        <v>59</v>
      </c>
      <c r="B20" s="21">
        <v>188.93490316004076</v>
      </c>
    </row>
    <row r="21" spans="1:2" ht="15" customHeight="1" x14ac:dyDescent="0.35">
      <c r="A21" s="13" t="s">
        <v>60</v>
      </c>
      <c r="B21" s="21">
        <v>342.27703451637564</v>
      </c>
    </row>
    <row r="22" spans="1:2" x14ac:dyDescent="0.35">
      <c r="A22" s="13" t="s">
        <v>61</v>
      </c>
      <c r="B22" s="21">
        <v>13.111120294976999</v>
      </c>
    </row>
    <row r="23" spans="1:2" x14ac:dyDescent="0.35">
      <c r="A23" s="13" t="s">
        <v>62</v>
      </c>
      <c r="B23" s="21">
        <v>7.2971865512330387</v>
      </c>
    </row>
    <row r="24" spans="1:2" x14ac:dyDescent="0.35">
      <c r="A24" s="13" t="s">
        <v>63</v>
      </c>
      <c r="B24" s="21">
        <v>153.77303010567718</v>
      </c>
    </row>
    <row r="25" spans="1:2" x14ac:dyDescent="0.35">
      <c r="A25" s="11" t="s">
        <v>84</v>
      </c>
      <c r="B25" s="60">
        <v>3546.4788034596468</v>
      </c>
    </row>
    <row r="26" spans="1:2" x14ac:dyDescent="0.35">
      <c r="B26" s="2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5" x14ac:dyDescent="0.35"/>
  <cols>
    <col min="1" max="1" width="44.6328125" customWidth="1"/>
    <col min="2" max="2" width="29.7265625" customWidth="1"/>
    <col min="3" max="11" width="38.1796875" customWidth="1"/>
  </cols>
  <sheetData>
    <row r="1" spans="1:2" ht="42" customHeight="1" x14ac:dyDescent="0.35"/>
    <row r="2" spans="1:2" s="3" customFormat="1" ht="23.4" customHeight="1" x14ac:dyDescent="0.6">
      <c r="A2" s="2" t="str">
        <f>'Regional Summary'!A2</f>
        <v>DESTINATION PERTH</v>
      </c>
    </row>
    <row r="3" spans="1:2" s="3" customFormat="1" ht="15.5" x14ac:dyDescent="0.35">
      <c r="A3" s="1" t="s">
        <v>69</v>
      </c>
    </row>
    <row r="4" spans="1:2" s="3" customFormat="1" x14ac:dyDescent="0.35">
      <c r="A4" s="4"/>
      <c r="B4" s="62" t="s">
        <v>91</v>
      </c>
    </row>
    <row r="5" spans="1:2" s="3" customFormat="1" x14ac:dyDescent="0.35">
      <c r="A5" s="4" t="s">
        <v>14</v>
      </c>
      <c r="B5" s="62" t="s">
        <v>20</v>
      </c>
    </row>
    <row r="6" spans="1:2" x14ac:dyDescent="0.35">
      <c r="A6" s="29" t="s">
        <v>37</v>
      </c>
      <c r="B6" s="27"/>
    </row>
    <row r="7" spans="1:2" x14ac:dyDescent="0.35">
      <c r="A7" s="30" t="s">
        <v>21</v>
      </c>
      <c r="B7" s="28">
        <v>116.3515939116143</v>
      </c>
    </row>
    <row r="8" spans="1:2" x14ac:dyDescent="0.35">
      <c r="A8" s="30" t="s">
        <v>22</v>
      </c>
      <c r="B8" s="28">
        <v>330.18985225920119</v>
      </c>
    </row>
    <row r="9" spans="1:2" x14ac:dyDescent="0.35">
      <c r="A9" s="30" t="s">
        <v>23</v>
      </c>
      <c r="B9" s="28">
        <v>203.55166943509886</v>
      </c>
    </row>
    <row r="10" spans="1:2" x14ac:dyDescent="0.35">
      <c r="A10" s="30" t="s">
        <v>38</v>
      </c>
      <c r="B10" s="28">
        <v>127.06282623173456</v>
      </c>
    </row>
    <row r="11" spans="1:2" x14ac:dyDescent="0.35">
      <c r="A11" s="30" t="s">
        <v>24</v>
      </c>
      <c r="B11" s="28">
        <v>13.352742404858851</v>
      </c>
    </row>
    <row r="12" spans="1:2" x14ac:dyDescent="0.35">
      <c r="A12" s="30" t="s">
        <v>25</v>
      </c>
      <c r="B12" s="28">
        <v>9.8295161075018527</v>
      </c>
    </row>
    <row r="13" spans="1:2" x14ac:dyDescent="0.35">
      <c r="A13" s="30" t="s">
        <v>26</v>
      </c>
      <c r="B13" s="28">
        <v>24.414087291316704</v>
      </c>
    </row>
    <row r="14" spans="1:2" x14ac:dyDescent="0.35">
      <c r="A14" s="30" t="s">
        <v>27</v>
      </c>
      <c r="B14" s="28">
        <v>140.86580156608773</v>
      </c>
    </row>
    <row r="15" spans="1:2" x14ac:dyDescent="0.35">
      <c r="A15" s="30" t="s">
        <v>28</v>
      </c>
      <c r="B15" s="28">
        <v>28.449037869817467</v>
      </c>
    </row>
    <row r="16" spans="1:2" x14ac:dyDescent="0.35">
      <c r="A16" s="30" t="s">
        <v>29</v>
      </c>
      <c r="B16" s="28">
        <v>120.01640149505819</v>
      </c>
    </row>
    <row r="17" spans="1:2" x14ac:dyDescent="0.35">
      <c r="A17" s="30" t="s">
        <v>30</v>
      </c>
      <c r="B17" s="28">
        <v>24.993341600663129</v>
      </c>
    </row>
    <row r="18" spans="1:2" x14ac:dyDescent="0.35">
      <c r="A18" s="30" t="s">
        <v>31</v>
      </c>
      <c r="B18" s="28">
        <v>31.427484651975234</v>
      </c>
    </row>
    <row r="19" spans="1:2" x14ac:dyDescent="0.35">
      <c r="A19" s="30" t="s">
        <v>32</v>
      </c>
      <c r="B19" s="28">
        <v>38.613401433563091</v>
      </c>
    </row>
    <row r="20" spans="1:2" x14ac:dyDescent="0.35">
      <c r="A20" s="31" t="s">
        <v>39</v>
      </c>
      <c r="B20" s="22">
        <v>1209.117756258491</v>
      </c>
    </row>
    <row r="21" spans="1:2" ht="4.5" customHeight="1" x14ac:dyDescent="0.35">
      <c r="A21" s="32"/>
      <c r="B21" s="28"/>
    </row>
    <row r="22" spans="1:2" x14ac:dyDescent="0.35">
      <c r="A22" s="29" t="s">
        <v>40</v>
      </c>
      <c r="B22" s="28"/>
    </row>
    <row r="23" spans="1:2" x14ac:dyDescent="0.35">
      <c r="A23" s="30" t="s">
        <v>33</v>
      </c>
      <c r="B23" s="28">
        <v>26.037894536076422</v>
      </c>
    </row>
    <row r="24" spans="1:2" s="8" customFormat="1" x14ac:dyDescent="0.35">
      <c r="A24" s="30" t="s">
        <v>34</v>
      </c>
      <c r="B24" s="28">
        <v>285.55150938596216</v>
      </c>
    </row>
    <row r="25" spans="1:2" s="8" customFormat="1" x14ac:dyDescent="0.35">
      <c r="A25" s="30" t="s">
        <v>35</v>
      </c>
      <c r="B25" s="28">
        <v>16.190020406018395</v>
      </c>
    </row>
    <row r="26" spans="1:2" s="8" customFormat="1" x14ac:dyDescent="0.35">
      <c r="A26" s="31" t="s">
        <v>41</v>
      </c>
      <c r="B26" s="22">
        <v>327.77942432805702</v>
      </c>
    </row>
    <row r="27" spans="1:2" s="8" customFormat="1" ht="4.5" customHeight="1" x14ac:dyDescent="0.35">
      <c r="A27" s="32"/>
      <c r="B27" s="28"/>
    </row>
    <row r="28" spans="1:2" x14ac:dyDescent="0.35">
      <c r="A28" s="33" t="s">
        <v>36</v>
      </c>
      <c r="B28" s="22">
        <v>88.829399617859451</v>
      </c>
    </row>
    <row r="29" spans="1:2" x14ac:dyDescent="0.35">
      <c r="A29" s="10" t="s">
        <v>42</v>
      </c>
      <c r="B29" s="23">
        <v>1625.7265802044071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1" zoomScaleNormal="91" workbookViewId="0">
      <selection activeCell="A2" sqref="A2"/>
    </sheetView>
  </sheetViews>
  <sheetFormatPr defaultColWidth="9.08984375" defaultRowHeight="14.5" x14ac:dyDescent="0.35"/>
  <cols>
    <col min="1" max="1" width="44.1796875" style="9" customWidth="1"/>
    <col min="2" max="2" width="15.81640625" style="9" customWidth="1"/>
    <col min="3" max="3" width="14.81640625" style="9" customWidth="1"/>
    <col min="4" max="4" width="12.54296875" style="9" customWidth="1"/>
    <col min="5" max="11" width="33" style="9" customWidth="1"/>
    <col min="12" max="16384" width="9.08984375" style="9"/>
  </cols>
  <sheetData>
    <row r="1" spans="1:4" ht="49" customHeight="1" x14ac:dyDescent="0.35"/>
    <row r="2" spans="1:4" ht="24.65" customHeight="1" x14ac:dyDescent="0.6">
      <c r="A2" s="2" t="str">
        <f>'Regional Summary'!A2</f>
        <v>DESTINATION PERTH</v>
      </c>
    </row>
    <row r="3" spans="1:4" ht="15.5" x14ac:dyDescent="0.35">
      <c r="A3" s="1" t="s">
        <v>69</v>
      </c>
    </row>
    <row r="4" spans="1:4" x14ac:dyDescent="0.35">
      <c r="A4" s="4"/>
      <c r="B4" s="70" t="s">
        <v>93</v>
      </c>
      <c r="C4" s="70"/>
      <c r="D4" s="70"/>
    </row>
    <row r="5" spans="1:4" x14ac:dyDescent="0.35">
      <c r="A5" s="54" t="s">
        <v>43</v>
      </c>
      <c r="B5" s="62" t="s">
        <v>89</v>
      </c>
      <c r="C5" s="62" t="s">
        <v>90</v>
      </c>
      <c r="D5" s="62" t="s">
        <v>0</v>
      </c>
    </row>
    <row r="6" spans="1:4" x14ac:dyDescent="0.35">
      <c r="A6" s="12" t="s">
        <v>64</v>
      </c>
      <c r="B6" s="20"/>
      <c r="C6" s="20"/>
      <c r="D6" s="20"/>
    </row>
    <row r="7" spans="1:4" x14ac:dyDescent="0.35">
      <c r="A7" s="18" t="s">
        <v>21</v>
      </c>
      <c r="B7" s="20">
        <v>971.48449364585758</v>
      </c>
      <c r="C7" s="20">
        <v>861.7421146426509</v>
      </c>
      <c r="D7" s="20">
        <v>1833.2266082885085</v>
      </c>
    </row>
    <row r="8" spans="1:4" x14ac:dyDescent="0.35">
      <c r="A8" s="18" t="s">
        <v>23</v>
      </c>
      <c r="B8" s="20">
        <v>2516.155024253645</v>
      </c>
      <c r="C8" s="20">
        <v>5387.5866713845235</v>
      </c>
      <c r="D8" s="20">
        <v>7903.7416956381685</v>
      </c>
    </row>
    <row r="9" spans="1:4" x14ac:dyDescent="0.35">
      <c r="A9" s="18" t="s">
        <v>65</v>
      </c>
      <c r="B9" s="20">
        <v>646.98736689879343</v>
      </c>
      <c r="C9" s="20">
        <v>922.1370022651322</v>
      </c>
      <c r="D9" s="20">
        <v>1569.1243691639256</v>
      </c>
    </row>
    <row r="10" spans="1:4" x14ac:dyDescent="0.35">
      <c r="A10" s="18" t="s">
        <v>24</v>
      </c>
      <c r="B10" s="20">
        <v>48.02984422670562</v>
      </c>
      <c r="C10" s="20">
        <v>3.8169412630494506</v>
      </c>
      <c r="D10" s="20">
        <v>51.846785489755071</v>
      </c>
    </row>
    <row r="11" spans="1:4" x14ac:dyDescent="0.35">
      <c r="A11" s="18" t="s">
        <v>66</v>
      </c>
      <c r="B11" s="20">
        <v>603.97076184953744</v>
      </c>
      <c r="C11" s="20">
        <v>180.99347834850005</v>
      </c>
      <c r="D11" s="20">
        <v>784.96424019803749</v>
      </c>
    </row>
    <row r="12" spans="1:4" x14ac:dyDescent="0.35">
      <c r="A12" s="18" t="s">
        <v>27</v>
      </c>
      <c r="B12" s="20">
        <v>1145.5964134890564</v>
      </c>
      <c r="C12" s="20">
        <v>446.93377003589126</v>
      </c>
      <c r="D12" s="20">
        <v>1592.5301835249477</v>
      </c>
    </row>
    <row r="13" spans="1:4" x14ac:dyDescent="0.35">
      <c r="A13" s="18" t="s">
        <v>29</v>
      </c>
      <c r="B13" s="20">
        <v>626.50301302661387</v>
      </c>
      <c r="C13" s="20">
        <v>272.5371197251053</v>
      </c>
      <c r="D13" s="20">
        <v>899.04013275171917</v>
      </c>
    </row>
    <row r="14" spans="1:4" x14ac:dyDescent="0.35">
      <c r="A14" s="18" t="s">
        <v>30</v>
      </c>
      <c r="B14" s="20">
        <v>329.79176973798479</v>
      </c>
      <c r="C14" s="20">
        <v>279.42783128484763</v>
      </c>
      <c r="D14" s="20">
        <v>609.21960102283242</v>
      </c>
    </row>
    <row r="15" spans="1:4" x14ac:dyDescent="0.35">
      <c r="A15" s="18" t="s">
        <v>31</v>
      </c>
      <c r="B15" s="20">
        <v>112.82976353954048</v>
      </c>
      <c r="C15" s="20">
        <v>72.747510755795545</v>
      </c>
      <c r="D15" s="20">
        <v>185.57727429533603</v>
      </c>
    </row>
    <row r="16" spans="1:4" x14ac:dyDescent="0.35">
      <c r="A16" s="18" t="s">
        <v>32</v>
      </c>
      <c r="B16" s="20">
        <v>703.38791983881435</v>
      </c>
      <c r="C16" s="20">
        <v>1059.764560373827</v>
      </c>
      <c r="D16" s="20">
        <v>1763.1524802126412</v>
      </c>
    </row>
    <row r="17" spans="1:4" x14ac:dyDescent="0.35">
      <c r="A17" s="18" t="s">
        <v>67</v>
      </c>
      <c r="B17" s="20">
        <v>2301.6166009890007</v>
      </c>
      <c r="C17" s="20">
        <v>3499.7881002453491</v>
      </c>
      <c r="D17" s="20">
        <v>5801.4047012343499</v>
      </c>
    </row>
    <row r="18" spans="1:4" x14ac:dyDescent="0.35">
      <c r="A18" s="18" t="s">
        <v>35</v>
      </c>
      <c r="B18" s="20">
        <v>13.442704933215593</v>
      </c>
      <c r="C18" s="20">
        <v>10.543385074233283</v>
      </c>
      <c r="D18" s="20">
        <v>23.986090007448876</v>
      </c>
    </row>
    <row r="19" spans="1:4" x14ac:dyDescent="0.35">
      <c r="A19" s="18" t="s">
        <v>36</v>
      </c>
      <c r="B19" s="20">
        <v>1417.660193819979</v>
      </c>
      <c r="C19" s="20">
        <v>339.37458393949464</v>
      </c>
      <c r="D19" s="20">
        <v>1757.0347777594736</v>
      </c>
    </row>
    <row r="20" spans="1:4" x14ac:dyDescent="0.35">
      <c r="A20" s="24" t="s">
        <v>0</v>
      </c>
      <c r="B20" s="55">
        <v>11437.455870248743</v>
      </c>
      <c r="C20" s="55">
        <v>13337.393069338397</v>
      </c>
      <c r="D20" s="55">
        <v>24774.848939587147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8"/>
  <sheetViews>
    <sheetView showGridLines="0" tabSelected="1" zoomScaleNormal="100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5.90625" style="9" customWidth="1"/>
    <col min="3" max="3" width="24.81640625" style="9" customWidth="1"/>
    <col min="4" max="4" width="24.453125" style="9" customWidth="1"/>
    <col min="5" max="5" width="23.81640625" style="9" customWidth="1"/>
    <col min="6" max="6" width="20.7265625" style="9" customWidth="1"/>
    <col min="7" max="16384" width="9.08984375" style="9"/>
  </cols>
  <sheetData>
    <row r="1" spans="1:8" ht="71" customHeight="1" x14ac:dyDescent="0.35"/>
    <row r="2" spans="1:8" ht="26.25" customHeight="1" x14ac:dyDescent="0.5">
      <c r="A2" s="34" t="s">
        <v>92</v>
      </c>
    </row>
    <row r="3" spans="1:8" ht="42" customHeight="1" x14ac:dyDescent="0.35">
      <c r="A3" s="35"/>
      <c r="B3" s="36"/>
      <c r="C3" s="63" t="s">
        <v>70</v>
      </c>
      <c r="D3" s="63" t="s">
        <v>71</v>
      </c>
      <c r="E3" s="63" t="s">
        <v>72</v>
      </c>
      <c r="F3" s="64" t="s">
        <v>73</v>
      </c>
    </row>
    <row r="4" spans="1:8" x14ac:dyDescent="0.35">
      <c r="A4" s="37"/>
      <c r="B4" s="38"/>
      <c r="C4" s="65" t="s">
        <v>74</v>
      </c>
      <c r="D4" s="71" t="s">
        <v>75</v>
      </c>
      <c r="E4" s="71"/>
      <c r="F4" s="66" t="s">
        <v>76</v>
      </c>
    </row>
    <row r="5" spans="1:8" x14ac:dyDescent="0.35">
      <c r="A5" s="72" t="s">
        <v>11</v>
      </c>
      <c r="B5" s="51" t="s">
        <v>85</v>
      </c>
      <c r="C5" s="52"/>
      <c r="D5" s="52">
        <v>1625.7265802044071</v>
      </c>
      <c r="E5" s="52">
        <v>1812.8001244729392</v>
      </c>
      <c r="F5" s="53">
        <v>24.774848939587148</v>
      </c>
      <c r="H5" s="42"/>
    </row>
    <row r="6" spans="1:8" x14ac:dyDescent="0.35">
      <c r="A6" s="73"/>
      <c r="B6" s="39" t="s">
        <v>77</v>
      </c>
      <c r="C6" s="40"/>
      <c r="D6" s="40">
        <v>156.65681573279511</v>
      </c>
      <c r="E6" s="40">
        <v>174.46921395756644</v>
      </c>
      <c r="F6" s="41">
        <v>3.9905884896274308</v>
      </c>
      <c r="H6" s="42"/>
    </row>
    <row r="7" spans="1:8" x14ac:dyDescent="0.35">
      <c r="A7" s="73"/>
      <c r="B7" s="39" t="s">
        <v>78</v>
      </c>
      <c r="C7" s="40"/>
      <c r="D7" s="40">
        <v>748.12726546279043</v>
      </c>
      <c r="E7" s="40">
        <v>817.79628347515256</v>
      </c>
      <c r="F7" s="41">
        <v>15.670313191111427</v>
      </c>
      <c r="H7" s="42"/>
    </row>
    <row r="8" spans="1:8" x14ac:dyDescent="0.35">
      <c r="A8" s="73"/>
      <c r="B8" s="39" t="s">
        <v>79</v>
      </c>
      <c r="C8" s="40"/>
      <c r="D8" s="40">
        <v>335.75714440076263</v>
      </c>
      <c r="E8" s="40">
        <v>374.50224085541515</v>
      </c>
      <c r="F8" s="41">
        <v>5.9570554747300628</v>
      </c>
      <c r="H8" s="42"/>
    </row>
    <row r="9" spans="1:8" x14ac:dyDescent="0.35">
      <c r="A9" s="73"/>
      <c r="B9" s="39" t="s">
        <v>80</v>
      </c>
      <c r="C9" s="40"/>
      <c r="D9" s="40">
        <v>308.56419419924407</v>
      </c>
      <c r="E9" s="40">
        <v>337.43213723892643</v>
      </c>
      <c r="F9" s="41">
        <v>5.9169546556874435</v>
      </c>
      <c r="H9" s="42"/>
    </row>
    <row r="10" spans="1:8" x14ac:dyDescent="0.35">
      <c r="A10" s="73"/>
      <c r="B10" s="43" t="s">
        <v>81</v>
      </c>
      <c r="C10" s="44"/>
      <c r="D10" s="44">
        <v>1549.1054197955923</v>
      </c>
      <c r="E10" s="44">
        <v>1704.1998755270606</v>
      </c>
      <c r="F10" s="45">
        <v>31.534911811156366</v>
      </c>
      <c r="H10" s="42"/>
    </row>
    <row r="11" spans="1:8" x14ac:dyDescent="0.35">
      <c r="A11" s="74"/>
      <c r="B11" s="46" t="s">
        <v>82</v>
      </c>
      <c r="C11" s="47"/>
      <c r="D11" s="47">
        <v>3174.8319999999994</v>
      </c>
      <c r="E11" s="47">
        <v>3516.9999999999995</v>
      </c>
      <c r="F11" s="48">
        <v>56.309760750743507</v>
      </c>
      <c r="H11" s="42"/>
    </row>
    <row r="12" spans="1:8" x14ac:dyDescent="0.35">
      <c r="A12" s="73" t="s">
        <v>12</v>
      </c>
      <c r="B12" s="51" t="s">
        <v>85</v>
      </c>
      <c r="C12" s="52"/>
      <c r="D12" s="52">
        <v>1193.3447731651306</v>
      </c>
      <c r="E12" s="52">
        <v>1398.3321221871238</v>
      </c>
      <c r="F12" s="53">
        <v>8.3878458290092066</v>
      </c>
      <c r="H12" s="42"/>
    </row>
    <row r="13" spans="1:8" x14ac:dyDescent="0.35">
      <c r="A13" s="73"/>
      <c r="B13" s="39" t="s">
        <v>77</v>
      </c>
      <c r="C13" s="40"/>
      <c r="D13" s="40">
        <v>151.55122015559411</v>
      </c>
      <c r="E13" s="40">
        <v>177.88103469699152</v>
      </c>
      <c r="F13" s="41">
        <v>1.1213235093264655</v>
      </c>
      <c r="H13" s="42"/>
    </row>
    <row r="14" spans="1:8" x14ac:dyDescent="0.35">
      <c r="A14" s="73"/>
      <c r="B14" s="39" t="s">
        <v>78</v>
      </c>
      <c r="C14" s="40"/>
      <c r="D14" s="40">
        <v>717.78876338537066</v>
      </c>
      <c r="E14" s="40">
        <v>842.79781162487393</v>
      </c>
      <c r="F14" s="41">
        <v>5.2089098898041941</v>
      </c>
      <c r="H14" s="42"/>
    </row>
    <row r="15" spans="1:8" x14ac:dyDescent="0.35">
      <c r="A15" s="73"/>
      <c r="B15" s="39" t="s">
        <v>79</v>
      </c>
      <c r="C15" s="40"/>
      <c r="D15" s="40">
        <v>260.76778214532374</v>
      </c>
      <c r="E15" s="40">
        <v>306.00504510691883</v>
      </c>
      <c r="F15" s="41">
        <v>1.8854374526939424</v>
      </c>
      <c r="H15" s="42"/>
    </row>
    <row r="16" spans="1:8" x14ac:dyDescent="0.35">
      <c r="A16" s="73"/>
      <c r="B16" s="39" t="s">
        <v>80</v>
      </c>
      <c r="C16" s="40"/>
      <c r="D16" s="40">
        <v>264.69720019428007</v>
      </c>
      <c r="E16" s="40">
        <v>310.58879216205895</v>
      </c>
      <c r="F16" s="41">
        <v>1.9123509977158519</v>
      </c>
      <c r="H16" s="42"/>
    </row>
    <row r="17" spans="1:6" x14ac:dyDescent="0.35">
      <c r="A17" s="73"/>
      <c r="B17" s="39" t="s">
        <v>83</v>
      </c>
      <c r="C17" s="49"/>
      <c r="D17" s="40">
        <v>511.6502609543013</v>
      </c>
      <c r="E17" s="40">
        <v>601.19519422203348</v>
      </c>
      <c r="F17" s="41">
        <v>3.5743715707068375</v>
      </c>
    </row>
    <row r="18" spans="1:6" x14ac:dyDescent="0.35">
      <c r="A18" s="73"/>
      <c r="B18" s="43" t="s">
        <v>81</v>
      </c>
      <c r="C18" s="44"/>
      <c r="D18" s="44">
        <v>1906.4552268348698</v>
      </c>
      <c r="E18" s="44">
        <v>2238.4678778128764</v>
      </c>
      <c r="F18" s="45">
        <v>13.70239342024729</v>
      </c>
    </row>
    <row r="19" spans="1:6" x14ac:dyDescent="0.35">
      <c r="A19" s="74"/>
      <c r="B19" s="46" t="s">
        <v>82</v>
      </c>
      <c r="C19" s="47"/>
      <c r="D19" s="47">
        <v>3099.8000000000006</v>
      </c>
      <c r="E19" s="47">
        <v>3636.8</v>
      </c>
      <c r="F19" s="48">
        <v>22.090239249256499</v>
      </c>
    </row>
    <row r="20" spans="1:6" x14ac:dyDescent="0.35">
      <c r="A20" s="72" t="s">
        <v>13</v>
      </c>
      <c r="B20" s="51" t="s">
        <v>85</v>
      </c>
      <c r="C20" s="52">
        <v>3546.4788034596468</v>
      </c>
      <c r="D20" s="52">
        <v>2819.071353369538</v>
      </c>
      <c r="E20" s="52">
        <v>3211.1322466600632</v>
      </c>
      <c r="F20" s="53">
        <v>33.162694768596353</v>
      </c>
    </row>
    <row r="21" spans="1:6" x14ac:dyDescent="0.35">
      <c r="A21" s="73"/>
      <c r="B21" s="39" t="s">
        <v>77</v>
      </c>
      <c r="C21" s="40">
        <v>713.66448145677134</v>
      </c>
      <c r="D21" s="40">
        <v>308.20803588838919</v>
      </c>
      <c r="E21" s="40">
        <v>352.35024865455796</v>
      </c>
      <c r="F21" s="41">
        <v>5.1119119989538966</v>
      </c>
    </row>
    <row r="22" spans="1:6" x14ac:dyDescent="0.35">
      <c r="A22" s="73"/>
      <c r="B22" s="39" t="s">
        <v>78</v>
      </c>
      <c r="C22" s="40">
        <v>2760.0808813900412</v>
      </c>
      <c r="D22" s="40">
        <v>1465.9160288481612</v>
      </c>
      <c r="E22" s="40">
        <v>1660.5940951000266</v>
      </c>
      <c r="F22" s="41">
        <v>20.879223080915622</v>
      </c>
    </row>
    <row r="23" spans="1:6" x14ac:dyDescent="0.35">
      <c r="A23" s="73"/>
      <c r="B23" s="39" t="s">
        <v>79</v>
      </c>
      <c r="C23" s="40">
        <v>1286.815343900158</v>
      </c>
      <c r="D23" s="40">
        <v>596.52492654608636</v>
      </c>
      <c r="E23" s="40">
        <v>680.50728596233398</v>
      </c>
      <c r="F23" s="41">
        <v>7.8424929274240052</v>
      </c>
    </row>
    <row r="24" spans="1:6" x14ac:dyDescent="0.35">
      <c r="A24" s="73"/>
      <c r="B24" s="39" t="s">
        <v>80</v>
      </c>
      <c r="C24" s="40">
        <v>1071.336489793383</v>
      </c>
      <c r="D24" s="40">
        <v>573.26139439352414</v>
      </c>
      <c r="E24" s="40">
        <v>648.02092940098532</v>
      </c>
      <c r="F24" s="41">
        <v>7.8293056534032957</v>
      </c>
    </row>
    <row r="25" spans="1:6" x14ac:dyDescent="0.35">
      <c r="A25" s="73"/>
      <c r="B25" s="39" t="s">
        <v>83</v>
      </c>
      <c r="C25" s="40">
        <v>0</v>
      </c>
      <c r="D25" s="40">
        <v>511.6502609543013</v>
      </c>
      <c r="E25" s="40">
        <v>601.19519422203348</v>
      </c>
      <c r="F25" s="41">
        <v>3.5743715707068375</v>
      </c>
    </row>
    <row r="26" spans="1:6" x14ac:dyDescent="0.35">
      <c r="A26" s="73"/>
      <c r="B26" s="43" t="s">
        <v>81</v>
      </c>
      <c r="C26" s="44">
        <v>5831.8971965403525</v>
      </c>
      <c r="D26" s="44">
        <v>3455.5606466304616</v>
      </c>
      <c r="E26" s="44">
        <v>3942.6677533399375</v>
      </c>
      <c r="F26" s="45">
        <v>45.23730523140366</v>
      </c>
    </row>
    <row r="27" spans="1:6" x14ac:dyDescent="0.35">
      <c r="A27" s="74"/>
      <c r="B27" s="46" t="s">
        <v>82</v>
      </c>
      <c r="C27" s="47">
        <v>9378.3760000000002</v>
      </c>
      <c r="D27" s="47">
        <v>6274.6319999999996</v>
      </c>
      <c r="E27" s="47">
        <v>7153.8000000000011</v>
      </c>
      <c r="F27" s="48">
        <v>78.400000000000006</v>
      </c>
    </row>
    <row r="28" spans="1:6" x14ac:dyDescent="0.35">
      <c r="A28" s="50" t="s">
        <v>88</v>
      </c>
    </row>
  </sheetData>
  <mergeCells count="4">
    <mergeCell ref="D4:E4"/>
    <mergeCell ref="A5:A11"/>
    <mergeCell ref="A12:A19"/>
    <mergeCell ref="A20:A27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HUB02-358-16061</_dlc_DocId>
    <_dlc_DocIdUrl xmlns="52d2b1bf-f310-45e2-aba7-632ee969a559">
      <Url>http://thehub/ws/co/sra/_layouts/15/DocIdRedir.aspx?ID=HUB02-358-16061</Url>
      <Description>HUB02-358-16061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3FEC94B-E740-4506-A943-9209499488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2124141f-bf93-4eca-8662-34a4511e35c8"/>
    <ds:schemaRef ds:uri="http://schemas.microsoft.com/office/2006/documentManagement/types"/>
    <ds:schemaRef ds:uri="52d2b1bf-f310-45e2-aba7-632ee969a559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2022-07-27T01:29:21Z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d153c670-82ad-4fae-8acf-373d35a844f6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{e0579700-b148-48fe-bf40-1900e9322cb5}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R0000955175</vt:lpwstr>
  </property>
  <property fmtid="{D5CDD505-2E9C-101B-9397-08002B2CF9AE}" pid="11" name="RecordPoint_SubmissionCompleted">
    <vt:lpwstr>2021-04-29T15:11:55.9938451+10:00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R0000955175</vt:lpwstr>
  </property>
</Properties>
</file>