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Files for Publication\"/>
    </mc:Choice>
  </mc:AlternateContent>
  <xr:revisionPtr revIDLastSave="0" documentId="13_ncr:1_{1884A4C1-94E5-480B-929A-FE51B88CE670}" xr6:coauthVersionLast="47" xr6:coauthVersionMax="47" xr10:uidLastSave="{00000000-0000-0000-0000-000000000000}"/>
  <bookViews>
    <workbookView xWindow="9680" yWindow="0" windowWidth="9600" windowHeight="9400" firstSheet="3" activeTab="4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7" l="1"/>
  <c r="A2" i="4"/>
  <c r="A2" i="8"/>
</calcChain>
</file>

<file path=xl/sharedStrings.xml><?xml version="1.0" encoding="utf-8"?>
<sst xmlns="http://schemas.openxmlformats.org/spreadsheetml/2006/main" count="141" uniqueCount="95">
  <si>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</si>
  <si>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</si>
  <si>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</si>
  <si>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</si>
  <si>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</si>
  <si>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</si>
  <si>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</si>
  <si>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</si>
  <si>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</si>
  <si>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</si>
  <si>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</si>
  <si>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</si>
  <si>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</si>
  <si>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</si>
  <si>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</si>
  <si>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</si>
  <si>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</si>
  <si>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</si>
  <si>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</si>
  <si>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</si>
  <si>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</si>
  <si>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</si>
  <si>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</si>
  <si>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</si>
  <si>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</si>
  <si>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</si>
  <si>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</si>
  <si>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</si>
  <si>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</si>
  <si>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</si>
  <si>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</si>
  <si>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</si>
  <si>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</si>
  <si>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</si>
  <si>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</si>
  <si>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</si>
  <si>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</si>
  <si>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</si>
  <si>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</si>
  <si>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</si>
  <si>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</si>
  <si>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</si>
  <si>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</si>
  <si>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Employment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</si>
  <si>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</si>
  <si>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</si>
  <si>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</si>
  <si>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</si>
  <si>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</si>
  <si>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</si>
  <si>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</si>
  <si>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</si>
  <si>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</si>
  <si>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</si>
  <si>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</si>
  <si>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</si>
  <si>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</si>
  <si>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</si>
  <si>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</si>
  <si>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</si>
  <si>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</si>
  <si>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</si>
  <si>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</si>
  <si>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</si>
  <si>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</si>
  <si>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</si>
  <si>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</si>
  <si>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</si>
  <si>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</si>
  <si>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WESTERN AUSTRALIA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</si>
  <si>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</si>
  <si>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</si>
  <si>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</si>
  <si>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</si>
  <si>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</si>
  <si>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</si>
  <si>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</si>
  <si>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Australia's Golden Outback</t>
  </si>
  <si>
    <t>Australia's South West</t>
  </si>
  <si>
    <t>Australia's North West</t>
  </si>
  <si>
    <t>Australia's Coral Coast</t>
  </si>
  <si>
    <t>Regional WA</t>
  </si>
  <si>
    <t>Total WA</t>
  </si>
  <si>
    <t>Rest of Australia (WA)</t>
  </si>
  <si>
    <t>Direct tourism consumption</t>
  </si>
  <si>
    <t>Destination Perth</t>
  </si>
  <si>
    <t>2018–19</t>
  </si>
  <si>
    <t>2019–20</t>
  </si>
  <si>
    <t xml:space="preserve">* Note: the sum of regions may not add to total due to rounding </t>
  </si>
  <si>
    <t>Full -time</t>
  </si>
  <si>
    <t>Part-time</t>
  </si>
  <si>
    <t>2020–21</t>
  </si>
  <si>
    <t>WESTERN AUSTRALIA, 2020–21*</t>
  </si>
  <si>
    <t>2020–21 (NUMBER)</t>
  </si>
  <si>
    <t>AUSTRALIA'S GOLDEN OUTBACK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</si>
</sst>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/>
      <right/>
      <top/>
      <bottom style="thin">
        <color rgb="FFDEDBD5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7" fillId="5" borderId="4" applyNumberFormat="0" applyBorder="0" applyProtection="0">
      <alignment horizontal="left" vertical="center"/>
    </xf>
    <xf numFmtId="165" fontId="10" fillId="0" borderId="5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6" fillId="0" borderId="0" applyFont="0" applyFill="0" applyBorder="0" applyAlignment="0" applyProtection="0"/>
    <xf numFmtId="0" fontId="20" fillId="7" borderId="12">
      <alignment horizontal="left" vertical="center" indent="1"/>
      <protection locked="0"/>
    </xf>
  </cellStyleXfs>
  <cellXfs count="7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6" fillId="0" borderId="2" xfId="0" applyFont="1" applyBorder="1" applyAlignment="1">
      <alignment vertical="center"/>
    </xf>
    <xf numFmtId="0" fontId="4" fillId="4" borderId="0" xfId="0" quotePrefix="1" applyFont="1" applyFill="1" applyBorder="1" applyAlignment="1">
      <alignment vertical="center"/>
    </xf>
    <xf numFmtId="167" fontId="0" fillId="0" borderId="2" xfId="0" applyNumberFormat="1" applyBorder="1"/>
    <xf numFmtId="3" fontId="0" fillId="0" borderId="2" xfId="0" applyNumberFormat="1" applyBorder="1" applyAlignment="1">
      <alignment horizontal="right" vertical="center"/>
    </xf>
    <xf numFmtId="3" fontId="0" fillId="0" borderId="2" xfId="0" applyNumberFormat="1" applyBorder="1"/>
    <xf numFmtId="168" fontId="0" fillId="0" borderId="2" xfId="0" applyNumberFormat="1" applyBorder="1"/>
    <xf numFmtId="168" fontId="6" fillId="0" borderId="2" xfId="0" applyNumberFormat="1" applyFont="1" applyBorder="1"/>
    <xf numFmtId="168" fontId="4" fillId="2" borderId="0" xfId="0" applyNumberFormat="1" applyFont="1" applyFill="1" applyBorder="1" applyAlignment="1">
      <alignment vertical="center" wrapText="1"/>
    </xf>
    <xf numFmtId="0" fontId="11" fillId="2" borderId="0" xfId="0" applyFont="1" applyFill="1"/>
    <xf numFmtId="0" fontId="0" fillId="0" borderId="0" xfId="0" applyBorder="1"/>
    <xf numFmtId="0" fontId="4" fillId="4" borderId="0" xfId="0" applyFont="1" applyFill="1" applyBorder="1" applyAlignment="1">
      <alignment horizontal="center" vertical="center"/>
    </xf>
    <xf numFmtId="0" fontId="0" fillId="0" borderId="2" xfId="0" applyFont="1" applyBorder="1"/>
    <xf numFmtId="168" fontId="0" fillId="0" borderId="2" xfId="0" applyNumberFormat="1" applyFont="1" applyBorder="1"/>
    <xf numFmtId="0" fontId="12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left" vertical="center" indent="1"/>
    </xf>
    <xf numFmtId="0" fontId="14" fillId="0" borderId="3" xfId="0" applyFont="1" applyFill="1" applyBorder="1" applyAlignment="1">
      <alignment horizontal="left" vertical="center" indent="1"/>
    </xf>
    <xf numFmtId="0" fontId="13" fillId="0" borderId="3" xfId="0" applyFont="1" applyFill="1" applyBorder="1" applyAlignment="1">
      <alignment vertical="center"/>
    </xf>
    <xf numFmtId="0" fontId="15" fillId="0" borderId="3" xfId="0" applyFont="1" applyFill="1" applyBorder="1" applyAlignment="1">
      <alignment vertical="center"/>
    </xf>
    <xf numFmtId="0" fontId="17" fillId="0" borderId="0" xfId="0" applyFont="1"/>
    <xf numFmtId="0" fontId="18" fillId="2" borderId="6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8" fillId="6" borderId="8" xfId="0" applyFont="1" applyFill="1" applyBorder="1"/>
    <xf numFmtId="0" fontId="19" fillId="6" borderId="9" xfId="0" applyFont="1" applyFill="1" applyBorder="1" applyAlignment="1">
      <alignment horizontal="left" vertical="center" indent="1"/>
    </xf>
    <xf numFmtId="0" fontId="21" fillId="0" borderId="0" xfId="7" applyFont="1" applyFill="1" applyBorder="1" applyAlignment="1">
      <alignment vertical="center"/>
      <protection locked="0"/>
    </xf>
    <xf numFmtId="3" fontId="21" fillId="0" borderId="0" xfId="7" applyNumberFormat="1" applyFont="1" applyFill="1" applyBorder="1" applyAlignment="1">
      <alignment horizontal="right" vertical="center"/>
      <protection locked="0"/>
    </xf>
    <xf numFmtId="168" fontId="21" fillId="0" borderId="0" xfId="7" applyNumberFormat="1" applyFont="1" applyFill="1" applyBorder="1" applyAlignment="1">
      <alignment horizontal="right" vertical="center"/>
      <protection locked="0"/>
    </xf>
    <xf numFmtId="0" fontId="22" fillId="0" borderId="0" xfId="0" applyFont="1" applyFill="1" applyAlignment="1">
      <alignment vertical="center"/>
    </xf>
    <xf numFmtId="0" fontId="23" fillId="8" borderId="14" xfId="0" applyFont="1" applyFill="1" applyBorder="1"/>
    <xf numFmtId="3" fontId="23" fillId="8" borderId="14" xfId="0" applyNumberFormat="1" applyFont="1" applyFill="1" applyBorder="1" applyAlignment="1">
      <alignment horizontal="right"/>
    </xf>
    <xf numFmtId="168" fontId="23" fillId="8" borderId="14" xfId="0" applyNumberFormat="1" applyFont="1" applyFill="1" applyBorder="1" applyAlignment="1">
      <alignment horizontal="right"/>
    </xf>
    <xf numFmtId="0" fontId="23" fillId="6" borderId="14" xfId="0" applyFont="1" applyFill="1" applyBorder="1"/>
    <xf numFmtId="3" fontId="23" fillId="6" borderId="14" xfId="0" applyNumberFormat="1" applyFont="1" applyFill="1" applyBorder="1" applyAlignment="1">
      <alignment horizontal="right"/>
    </xf>
    <xf numFmtId="168" fontId="23" fillId="6" borderId="14" xfId="0" applyNumberFormat="1" applyFont="1" applyFill="1" applyBorder="1" applyAlignment="1">
      <alignment horizontal="right"/>
    </xf>
    <xf numFmtId="3" fontId="21" fillId="0" borderId="0" xfId="1" applyNumberFormat="1" applyFont="1" applyFill="1" applyBorder="1" applyAlignment="1">
      <alignment horizontal="right" vertical="center" wrapText="1"/>
    </xf>
    <xf numFmtId="0" fontId="24" fillId="0" borderId="0" xfId="0" applyFont="1"/>
    <xf numFmtId="0" fontId="25" fillId="9" borderId="0" xfId="7" applyFont="1" applyFill="1" applyBorder="1" applyAlignment="1">
      <alignment vertical="center"/>
      <protection locked="0"/>
    </xf>
    <xf numFmtId="3" fontId="25" fillId="9" borderId="0" xfId="7" applyNumberFormat="1" applyFont="1" applyFill="1" applyBorder="1" applyAlignment="1">
      <alignment horizontal="right" vertical="center"/>
      <protection locked="0"/>
    </xf>
    <xf numFmtId="168" fontId="25" fillId="9" borderId="0" xfId="7" applyNumberFormat="1" applyFont="1" applyFill="1" applyBorder="1" applyAlignment="1">
      <alignment horizontal="right" vertical="center"/>
      <protection locked="0"/>
    </xf>
    <xf numFmtId="0" fontId="4" fillId="4" borderId="16" xfId="0" applyFont="1" applyFill="1" applyBorder="1" applyAlignment="1">
      <alignment horizontal="left" vertical="center"/>
    </xf>
    <xf numFmtId="169" fontId="11" fillId="2" borderId="0" xfId="6" applyNumberFormat="1" applyFont="1" applyFill="1"/>
    <xf numFmtId="0" fontId="5" fillId="0" borderId="17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168" fontId="0" fillId="0" borderId="2" xfId="0" applyNumberFormat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168" fontId="4" fillId="2" borderId="0" xfId="6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19" fillId="6" borderId="9" xfId="0" applyFont="1" applyFill="1" applyBorder="1" applyAlignment="1">
      <alignment horizontal="right" vertical="center"/>
    </xf>
    <xf numFmtId="0" fontId="19" fillId="6" borderId="10" xfId="0" quotePrefix="1" applyFont="1" applyFill="1" applyBorder="1" applyAlignment="1">
      <alignment horizontal="right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19" xfId="0" quotePrefix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right" vertical="center"/>
    </xf>
    <xf numFmtId="0" fontId="18" fillId="0" borderId="11" xfId="0" applyFont="1" applyBorder="1" applyAlignment="1">
      <alignment horizontal="center" vertical="center" textRotation="90"/>
    </xf>
    <xf numFmtId="0" fontId="18" fillId="0" borderId="13" xfId="0" applyFont="1" applyBorder="1" applyAlignment="1">
      <alignment horizontal="center" vertical="center" textRotation="90"/>
    </xf>
    <xf numFmtId="0" fontId="18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51042</xdr:colOff>
      <xdr:row>1</xdr:row>
      <xdr:rowOff>13208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39C6F80-8324-4424-B349-38E809B4A0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2187989</xdr:colOff>
      <xdr:row>0</xdr:row>
      <xdr:rowOff>540859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C3F7B3-2A6A-4DE3-9479-8594E6E56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280162" cy="540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13805</xdr:colOff>
      <xdr:row>1</xdr:row>
      <xdr:rowOff>10169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ED5918F-3AF1-4868-B587-832C59DF7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4748696" cy="486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0</xdr:colOff>
      <xdr:row>0</xdr:row>
      <xdr:rowOff>594693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5CB345D-8E3C-44DA-8CD4-BCFDB7CBE9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1"/>
          <a:ext cx="5805714" cy="594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1435100</xdr:colOff>
      <xdr:row>0</xdr:row>
      <xdr:rowOff>894361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07C1AB0-F285-4FAD-B942-86436E187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731250" cy="894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showGridLines="0" zoomScale="91" zoomScaleNormal="91" workbookViewId="0">
      <selection activeCell="A2" sqref="A2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2" customHeight="1" x14ac:dyDescent="0.35"/>
    <row r="2" spans="1:16" ht="26" x14ac:dyDescent="0.6">
      <c r="A2" s="2" t="s">
        <v>94</v>
      </c>
    </row>
    <row r="3" spans="1:16" ht="15" customHeight="1" x14ac:dyDescent="0.35">
      <c r="A3" s="1" t="s">
        <v>69</v>
      </c>
    </row>
    <row r="4" spans="1:16" x14ac:dyDescent="0.35">
      <c r="A4" s="4"/>
      <c r="B4" s="5" t="s">
        <v>16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26" t="s">
        <v>10</v>
      </c>
      <c r="M4" s="26" t="s">
        <v>68</v>
      </c>
      <c r="N4" s="57" t="s">
        <v>86</v>
      </c>
      <c r="O4" s="59" t="s">
        <v>87</v>
      </c>
      <c r="P4" s="61" t="s">
        <v>91</v>
      </c>
    </row>
    <row r="5" spans="1:16" x14ac:dyDescent="0.35">
      <c r="A5" s="4" t="s">
        <v>14</v>
      </c>
      <c r="B5" s="67" t="s">
        <v>15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6" x14ac:dyDescent="0.35">
      <c r="A6" s="15" t="s">
        <v>11</v>
      </c>
      <c r="B6" s="19">
        <v>117.54868932692771</v>
      </c>
      <c r="C6" s="19">
        <v>127.26361626979896</v>
      </c>
      <c r="D6" s="19">
        <v>114.28130960738574</v>
      </c>
      <c r="E6" s="19">
        <v>125.84779430390648</v>
      </c>
      <c r="F6" s="19">
        <v>124.7552584755196</v>
      </c>
      <c r="G6" s="19">
        <v>147.17827311171328</v>
      </c>
      <c r="H6" s="19">
        <v>169.93062543762028</v>
      </c>
      <c r="I6" s="19">
        <v>173.82437096257013</v>
      </c>
      <c r="J6" s="19">
        <v>238.60438682418683</v>
      </c>
      <c r="K6" s="19">
        <v>234.76670958517829</v>
      </c>
      <c r="L6" s="19">
        <v>242.27213592789042</v>
      </c>
      <c r="M6" s="19">
        <v>195.69806752272876</v>
      </c>
      <c r="N6" s="19">
        <v>260.940174418509</v>
      </c>
      <c r="O6" s="19">
        <v>259.89663869713706</v>
      </c>
      <c r="P6" s="19">
        <v>156.65681573279511</v>
      </c>
    </row>
    <row r="7" spans="1:16" x14ac:dyDescent="0.35">
      <c r="A7" s="15" t="s">
        <v>12</v>
      </c>
      <c r="B7" s="19">
        <v>124.05534133143861</v>
      </c>
      <c r="C7" s="19">
        <v>132.64291496380966</v>
      </c>
      <c r="D7" s="19">
        <v>112.21563314022464</v>
      </c>
      <c r="E7" s="19">
        <v>127.70999034689743</v>
      </c>
      <c r="F7" s="19">
        <v>126.3140336623151</v>
      </c>
      <c r="G7" s="19">
        <v>138.88347668796399</v>
      </c>
      <c r="H7" s="19">
        <v>163.78368498591254</v>
      </c>
      <c r="I7" s="19">
        <v>164.22289574272654</v>
      </c>
      <c r="J7" s="19">
        <v>226.64079874013336</v>
      </c>
      <c r="K7" s="19">
        <v>212.2352798660238</v>
      </c>
      <c r="L7" s="19">
        <v>217.51365610612217</v>
      </c>
      <c r="M7" s="19">
        <v>191.29768953432901</v>
      </c>
      <c r="N7" s="19">
        <v>263.87119410061365</v>
      </c>
      <c r="O7" s="19">
        <v>236.1384677273054</v>
      </c>
      <c r="P7" s="19">
        <v>151.55122015559411</v>
      </c>
    </row>
    <row r="8" spans="1:16" x14ac:dyDescent="0.35">
      <c r="A8" s="16" t="s">
        <v>13</v>
      </c>
      <c r="B8" s="19">
        <v>241.60403065836633</v>
      </c>
      <c r="C8" s="19">
        <v>259.90653123360863</v>
      </c>
      <c r="D8" s="19">
        <v>226.49694274761038</v>
      </c>
      <c r="E8" s="19">
        <v>253.55778465080391</v>
      </c>
      <c r="F8" s="19">
        <v>251.06929213783468</v>
      </c>
      <c r="G8" s="19">
        <v>286.06174979967727</v>
      </c>
      <c r="H8" s="19">
        <v>333.71431042353282</v>
      </c>
      <c r="I8" s="19">
        <v>338.04726670529669</v>
      </c>
      <c r="J8" s="19">
        <v>465.2451855643202</v>
      </c>
      <c r="K8" s="19">
        <v>447.00198945120212</v>
      </c>
      <c r="L8" s="19">
        <v>459.78579203401262</v>
      </c>
      <c r="M8" s="19">
        <v>386.99575705705774</v>
      </c>
      <c r="N8" s="19">
        <v>524.81136851912265</v>
      </c>
      <c r="O8" s="19">
        <v>496.03510642444246</v>
      </c>
      <c r="P8" s="19">
        <v>308.20803588838919</v>
      </c>
    </row>
    <row r="9" spans="1:16" x14ac:dyDescent="0.35">
      <c r="A9" s="4" t="s">
        <v>45</v>
      </c>
      <c r="B9" s="68" t="s">
        <v>15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</row>
    <row r="10" spans="1:16" x14ac:dyDescent="0.35">
      <c r="A10" s="15" t="s">
        <v>11</v>
      </c>
      <c r="B10" s="19">
        <v>126.9972562411258</v>
      </c>
      <c r="C10" s="19">
        <v>137.68607853817781</v>
      </c>
      <c r="D10" s="19">
        <v>123.51904222094292</v>
      </c>
      <c r="E10" s="19">
        <v>136.5376020748221</v>
      </c>
      <c r="F10" s="19">
        <v>134.95819584962339</v>
      </c>
      <c r="G10" s="19">
        <v>160.28802312033463</v>
      </c>
      <c r="H10" s="19">
        <v>183.5962957819587</v>
      </c>
      <c r="I10" s="19">
        <v>187.57597577532809</v>
      </c>
      <c r="J10" s="19">
        <v>256.30401717342102</v>
      </c>
      <c r="K10" s="19">
        <v>251.33418871701718</v>
      </c>
      <c r="L10" s="19">
        <v>257.76936476391256</v>
      </c>
      <c r="M10" s="19">
        <v>207.53618419284936</v>
      </c>
      <c r="N10" s="19">
        <v>276.60107039417852</v>
      </c>
      <c r="O10" s="19">
        <v>273.96317411793615</v>
      </c>
      <c r="P10" s="19">
        <v>174.46921395756644</v>
      </c>
    </row>
    <row r="11" spans="1:16" x14ac:dyDescent="0.35">
      <c r="A11" s="15" t="s">
        <v>12</v>
      </c>
      <c r="B11" s="19">
        <v>146.10086470077502</v>
      </c>
      <c r="C11" s="19">
        <v>156.52577131531265</v>
      </c>
      <c r="D11" s="19">
        <v>131.76649780774494</v>
      </c>
      <c r="E11" s="19">
        <v>148.08473862188188</v>
      </c>
      <c r="F11" s="19">
        <v>146.96067823208833</v>
      </c>
      <c r="G11" s="19">
        <v>159.9156908601251</v>
      </c>
      <c r="H11" s="19">
        <v>187.57114689230909</v>
      </c>
      <c r="I11" s="19">
        <v>188.53399169587991</v>
      </c>
      <c r="J11" s="19">
        <v>261.07654433052147</v>
      </c>
      <c r="K11" s="19">
        <v>244.45692461525738</v>
      </c>
      <c r="L11" s="19">
        <v>248.55056063609806</v>
      </c>
      <c r="M11" s="19">
        <v>220.90259739328596</v>
      </c>
      <c r="N11" s="19">
        <v>301.17163655428124</v>
      </c>
      <c r="O11" s="19">
        <v>270.27280477762707</v>
      </c>
      <c r="P11" s="19">
        <v>177.88103469699152</v>
      </c>
    </row>
    <row r="12" spans="1:16" x14ac:dyDescent="0.35">
      <c r="A12" s="16" t="s">
        <v>13</v>
      </c>
      <c r="B12" s="19">
        <v>273.09812094190079</v>
      </c>
      <c r="C12" s="19">
        <v>294.21184985349043</v>
      </c>
      <c r="D12" s="19">
        <v>255.28554002868788</v>
      </c>
      <c r="E12" s="19">
        <v>284.62234069670399</v>
      </c>
      <c r="F12" s="19">
        <v>281.91887408171169</v>
      </c>
      <c r="G12" s="19">
        <v>320.20371398045972</v>
      </c>
      <c r="H12" s="19">
        <v>371.16744267426782</v>
      </c>
      <c r="I12" s="19">
        <v>376.10996747120799</v>
      </c>
      <c r="J12" s="19">
        <v>517.38056150394254</v>
      </c>
      <c r="K12" s="19">
        <v>495.79111333227456</v>
      </c>
      <c r="L12" s="19">
        <v>506.31992540001062</v>
      </c>
      <c r="M12" s="19">
        <v>428.43878158613529</v>
      </c>
      <c r="N12" s="19">
        <v>577.7727069484597</v>
      </c>
      <c r="O12" s="19">
        <v>544.23597889556322</v>
      </c>
      <c r="P12" s="19">
        <v>352.35024865455796</v>
      </c>
    </row>
    <row r="13" spans="1:16" x14ac:dyDescent="0.35">
      <c r="A13" s="4" t="s">
        <v>17</v>
      </c>
      <c r="B13" s="69" t="s">
        <v>76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</row>
    <row r="14" spans="1:16" x14ac:dyDescent="0.35">
      <c r="A14" s="15" t="s">
        <v>11</v>
      </c>
      <c r="B14" s="58">
        <v>2.8444250383902752</v>
      </c>
      <c r="C14" s="58">
        <v>2.9634255522333404</v>
      </c>
      <c r="D14" s="58">
        <v>2.5363882258555925</v>
      </c>
      <c r="E14" s="58">
        <v>2.766548396584529</v>
      </c>
      <c r="F14" s="58">
        <v>2.7772279286750345</v>
      </c>
      <c r="G14" s="58">
        <v>2.9706030962820553</v>
      </c>
      <c r="H14" s="58">
        <v>3.2865689455715228</v>
      </c>
      <c r="I14" s="58">
        <v>3.2999502736991611</v>
      </c>
      <c r="J14" s="58">
        <v>4.3735007558876324</v>
      </c>
      <c r="K14" s="58">
        <v>4.066638583925041</v>
      </c>
      <c r="L14" s="58">
        <v>4.0450625238587667</v>
      </c>
      <c r="M14" s="58">
        <v>3.4476899116057202</v>
      </c>
      <c r="N14" s="58">
        <v>4.4493454730550379</v>
      </c>
      <c r="O14" s="58">
        <v>4.7848025028832497</v>
      </c>
      <c r="P14" s="58">
        <v>3.9905884896274308</v>
      </c>
    </row>
    <row r="15" spans="1:16" x14ac:dyDescent="0.35">
      <c r="A15" s="15" t="s">
        <v>12</v>
      </c>
      <c r="B15" s="58">
        <v>0.73831711571917324</v>
      </c>
      <c r="C15" s="58">
        <v>0.79137791732131235</v>
      </c>
      <c r="D15" s="58">
        <v>0.68027563773488575</v>
      </c>
      <c r="E15" s="58">
        <v>0.77148170637337132</v>
      </c>
      <c r="F15" s="58">
        <v>0.76291197938192601</v>
      </c>
      <c r="G15" s="58">
        <v>0.8380050992593201</v>
      </c>
      <c r="H15" s="58">
        <v>0.98303455245046234</v>
      </c>
      <c r="I15" s="58">
        <v>0.9927556315735121</v>
      </c>
      <c r="J15" s="58">
        <v>1.3799351472402637</v>
      </c>
      <c r="K15" s="58">
        <v>1.2923602483151444</v>
      </c>
      <c r="L15" s="58">
        <v>1.3031667541230303</v>
      </c>
      <c r="M15" s="58">
        <v>1.162447433773131</v>
      </c>
      <c r="N15" s="58">
        <v>1.6043072107615681</v>
      </c>
      <c r="O15" s="58">
        <v>1.4583788869621361</v>
      </c>
      <c r="P15" s="58">
        <v>1.1213235093264655</v>
      </c>
    </row>
    <row r="16" spans="1:16" x14ac:dyDescent="0.35">
      <c r="A16" s="16" t="s">
        <v>13</v>
      </c>
      <c r="B16" s="58">
        <v>3.5827421541094484</v>
      </c>
      <c r="C16" s="58">
        <v>3.7548034695546528</v>
      </c>
      <c r="D16" s="58">
        <v>3.2166638635904783</v>
      </c>
      <c r="E16" s="58">
        <v>3.5380301029579004</v>
      </c>
      <c r="F16" s="58">
        <v>3.5401399080569607</v>
      </c>
      <c r="G16" s="58">
        <v>3.8086081955413755</v>
      </c>
      <c r="H16" s="58">
        <v>4.2696034980219855</v>
      </c>
      <c r="I16" s="58">
        <v>4.2927059052726735</v>
      </c>
      <c r="J16" s="58">
        <v>5.7534359031278957</v>
      </c>
      <c r="K16" s="58">
        <v>5.3589988322401858</v>
      </c>
      <c r="L16" s="58">
        <v>5.3482292779817975</v>
      </c>
      <c r="M16" s="58">
        <v>4.6101373453788508</v>
      </c>
      <c r="N16" s="58">
        <v>6.0536526838166065</v>
      </c>
      <c r="O16" s="58">
        <v>6.2431813898453861</v>
      </c>
      <c r="P16" s="58">
        <v>5.1119119989538966</v>
      </c>
    </row>
    <row r="17" spans="1:16" x14ac:dyDescent="0.35">
      <c r="A17" s="4" t="s">
        <v>44</v>
      </c>
      <c r="B17" s="68" t="s">
        <v>18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</row>
    <row r="18" spans="1:16" x14ac:dyDescent="0.35">
      <c r="A18" s="14" t="s">
        <v>19</v>
      </c>
      <c r="B18" s="19">
        <v>529.57395120203341</v>
      </c>
      <c r="C18" s="19">
        <v>575.98318419560087</v>
      </c>
      <c r="D18" s="19">
        <v>492.23894640246669</v>
      </c>
      <c r="E18" s="19">
        <v>557.01362223703916</v>
      </c>
      <c r="F18" s="19">
        <v>548.07229454252467</v>
      </c>
      <c r="G18" s="19">
        <v>604.13066559197057</v>
      </c>
      <c r="H18" s="19">
        <v>708.27871400147103</v>
      </c>
      <c r="I18" s="19">
        <v>703.14291863723076</v>
      </c>
      <c r="J18" s="19">
        <v>992.33178632999011</v>
      </c>
      <c r="K18" s="19">
        <v>913.79406337387036</v>
      </c>
      <c r="L18" s="19">
        <v>943.42104763448754</v>
      </c>
      <c r="M18" s="19">
        <v>839.23712853922132</v>
      </c>
      <c r="N18" s="19">
        <v>1151.6293483190918</v>
      </c>
      <c r="O18" s="19">
        <v>1076.8763332447211</v>
      </c>
      <c r="P18" s="19">
        <v>713.66448145677134</v>
      </c>
    </row>
    <row r="19" spans="1:16" x14ac:dyDescent="0.35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</row>
  </sheetData>
  <mergeCells count="4">
    <mergeCell ref="B5:P5"/>
    <mergeCell ref="B9:P9"/>
    <mergeCell ref="B13:P13"/>
    <mergeCell ref="B17:P17"/>
  </mergeCells>
  <phoneticPr fontId="26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zoomScale="92" zoomScaleNormal="92" workbookViewId="0">
      <selection activeCell="A2" sqref="A2"/>
    </sheetView>
  </sheetViews>
  <sheetFormatPr defaultColWidth="9.08984375" defaultRowHeight="14.5" x14ac:dyDescent="0.35"/>
  <cols>
    <col min="1" max="1" width="44.26953125" style="9" customWidth="1"/>
    <col min="2" max="2" width="31.453125" style="9" customWidth="1"/>
    <col min="3" max="11" width="16.1796875" style="9" customWidth="1"/>
    <col min="12" max="16384" width="9.08984375" style="9"/>
  </cols>
  <sheetData>
    <row r="1" spans="1:2" ht="43.5" customHeight="1" x14ac:dyDescent="0.35"/>
    <row r="2" spans="1:2" ht="25.5" customHeight="1" x14ac:dyDescent="0.6">
      <c r="A2" s="2" t="str">
        <f>'Regional Summary'!A2</f>
        <v>AUSTRALIA'S GOLDEN OUTBACK</v>
      </c>
    </row>
    <row r="3" spans="1:2" ht="19" customHeight="1" x14ac:dyDescent="0.35">
      <c r="A3" s="1" t="s">
        <v>69</v>
      </c>
    </row>
    <row r="4" spans="1:2" x14ac:dyDescent="0.35">
      <c r="A4" s="4" t="s">
        <v>44</v>
      </c>
      <c r="B4" s="62" t="s">
        <v>91</v>
      </c>
    </row>
    <row r="5" spans="1:2" x14ac:dyDescent="0.35">
      <c r="A5" s="17"/>
      <c r="B5" s="62" t="s">
        <v>20</v>
      </c>
    </row>
    <row r="6" spans="1:2" x14ac:dyDescent="0.35">
      <c r="A6" s="56" t="s">
        <v>46</v>
      </c>
    </row>
    <row r="7" spans="1:2" x14ac:dyDescent="0.35">
      <c r="A7" s="13" t="s">
        <v>47</v>
      </c>
      <c r="B7" s="21">
        <v>90.308376780562881</v>
      </c>
    </row>
    <row r="8" spans="1:2" x14ac:dyDescent="0.35">
      <c r="A8" s="13" t="s">
        <v>48</v>
      </c>
      <c r="B8" s="21">
        <v>16.469199093873627</v>
      </c>
    </row>
    <row r="9" spans="1:2" x14ac:dyDescent="0.35">
      <c r="A9" s="13" t="s">
        <v>49</v>
      </c>
      <c r="B9" s="21">
        <v>131.1086891230056</v>
      </c>
    </row>
    <row r="10" spans="1:2" x14ac:dyDescent="0.35">
      <c r="A10" s="13" t="s">
        <v>50</v>
      </c>
      <c r="B10" s="21">
        <v>4.3032445491491584</v>
      </c>
    </row>
    <row r="11" spans="1:2" x14ac:dyDescent="0.35">
      <c r="A11" s="13" t="s">
        <v>51</v>
      </c>
      <c r="B11" s="21">
        <v>5.3187619144233853</v>
      </c>
    </row>
    <row r="12" spans="1:2" x14ac:dyDescent="0.35">
      <c r="A12" s="13" t="s">
        <v>52</v>
      </c>
      <c r="B12" s="21">
        <v>88.536211412746994</v>
      </c>
    </row>
    <row r="13" spans="1:2" x14ac:dyDescent="0.35">
      <c r="A13" s="13" t="s">
        <v>53</v>
      </c>
      <c r="B13" s="21">
        <v>11.162101604687978</v>
      </c>
    </row>
    <row r="14" spans="1:2" x14ac:dyDescent="0.35">
      <c r="A14" s="13" t="s">
        <v>29</v>
      </c>
      <c r="B14" s="21">
        <v>39.059908775689621</v>
      </c>
    </row>
    <row r="15" spans="1:2" x14ac:dyDescent="0.35">
      <c r="A15" s="13" t="s">
        <v>54</v>
      </c>
      <c r="B15" s="21">
        <v>39.29287631383994</v>
      </c>
    </row>
    <row r="16" spans="1:2" x14ac:dyDescent="0.35">
      <c r="A16" s="13" t="s">
        <v>55</v>
      </c>
      <c r="B16" s="21">
        <v>3.636236700835235</v>
      </c>
    </row>
    <row r="17" spans="1:2" x14ac:dyDescent="0.35">
      <c r="A17" s="13" t="s">
        <v>56</v>
      </c>
      <c r="B17" s="21">
        <v>88.724688489478609</v>
      </c>
    </row>
    <row r="18" spans="1:2" x14ac:dyDescent="0.35">
      <c r="A18" s="13" t="s">
        <v>57</v>
      </c>
      <c r="B18" s="21">
        <v>57.469554487181227</v>
      </c>
    </row>
    <row r="19" spans="1:2" x14ac:dyDescent="0.35">
      <c r="A19" s="13" t="s">
        <v>58</v>
      </c>
      <c r="B19" s="21">
        <v>49.792630813302551</v>
      </c>
    </row>
    <row r="20" spans="1:2" x14ac:dyDescent="0.35">
      <c r="A20" s="13" t="s">
        <v>59</v>
      </c>
      <c r="B20" s="21">
        <v>5.2449541284403658</v>
      </c>
    </row>
    <row r="21" spans="1:2" ht="15" customHeight="1" x14ac:dyDescent="0.35">
      <c r="A21" s="13" t="s">
        <v>60</v>
      </c>
      <c r="B21" s="21">
        <v>69.599905881040598</v>
      </c>
    </row>
    <row r="22" spans="1:2" x14ac:dyDescent="0.35">
      <c r="A22" s="13" t="s">
        <v>61</v>
      </c>
      <c r="B22" s="21">
        <v>1.5978410262527141</v>
      </c>
    </row>
    <row r="23" spans="1:2" x14ac:dyDescent="0.35">
      <c r="A23" s="13" t="s">
        <v>62</v>
      </c>
      <c r="B23" s="21">
        <v>1.6658373810176632</v>
      </c>
    </row>
    <row r="24" spans="1:2" x14ac:dyDescent="0.35">
      <c r="A24" s="13" t="s">
        <v>63</v>
      </c>
      <c r="B24" s="21">
        <v>10.373462981243193</v>
      </c>
    </row>
    <row r="25" spans="1:2" x14ac:dyDescent="0.35">
      <c r="A25" s="11" t="s">
        <v>84</v>
      </c>
      <c r="B25" s="60">
        <v>713.66448145677134</v>
      </c>
    </row>
    <row r="26" spans="1:2" x14ac:dyDescent="0.35">
      <c r="B26" s="2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2" zoomScaleNormal="92" workbookViewId="0">
      <selection activeCell="A2" sqref="A2"/>
    </sheetView>
  </sheetViews>
  <sheetFormatPr defaultRowHeight="14.5" x14ac:dyDescent="0.35"/>
  <cols>
    <col min="1" max="1" width="44.1796875" customWidth="1"/>
    <col min="2" max="2" width="23.6328125" customWidth="1"/>
    <col min="3" max="11" width="38.1796875" customWidth="1"/>
  </cols>
  <sheetData>
    <row r="1" spans="1:2" ht="37.5" customHeight="1" x14ac:dyDescent="0.35"/>
    <row r="2" spans="1:2" s="3" customFormat="1" ht="23.4" customHeight="1" x14ac:dyDescent="0.6">
      <c r="A2" s="2" t="str">
        <f>'Regional Summary'!A2</f>
        <v>AUSTRALIA'S GOLDEN OUTBACK</v>
      </c>
    </row>
    <row r="3" spans="1:2" s="3" customFormat="1" ht="15.5" x14ac:dyDescent="0.35">
      <c r="A3" s="1" t="s">
        <v>69</v>
      </c>
    </row>
    <row r="4" spans="1:2" s="3" customFormat="1" x14ac:dyDescent="0.35">
      <c r="A4" s="4"/>
      <c r="B4" s="62" t="s">
        <v>91</v>
      </c>
    </row>
    <row r="5" spans="1:2" s="3" customFormat="1" x14ac:dyDescent="0.35">
      <c r="A5" s="4" t="s">
        <v>14</v>
      </c>
      <c r="B5" s="62" t="s">
        <v>20</v>
      </c>
    </row>
    <row r="6" spans="1:2" x14ac:dyDescent="0.35">
      <c r="A6" s="29" t="s">
        <v>37</v>
      </c>
      <c r="B6" s="27"/>
    </row>
    <row r="7" spans="1:2" x14ac:dyDescent="0.35">
      <c r="A7" s="30" t="s">
        <v>21</v>
      </c>
      <c r="B7" s="28">
        <v>39.272813000956823</v>
      </c>
    </row>
    <row r="8" spans="1:2" x14ac:dyDescent="0.35">
      <c r="A8" s="30" t="s">
        <v>22</v>
      </c>
      <c r="B8" s="28">
        <v>5.8406078634456851</v>
      </c>
    </row>
    <row r="9" spans="1:2" x14ac:dyDescent="0.35">
      <c r="A9" s="30" t="s">
        <v>23</v>
      </c>
      <c r="B9" s="28">
        <v>19.187216782700467</v>
      </c>
    </row>
    <row r="10" spans="1:2" x14ac:dyDescent="0.35">
      <c r="A10" s="30" t="s">
        <v>38</v>
      </c>
      <c r="B10" s="28">
        <v>12.120918866608331</v>
      </c>
    </row>
    <row r="11" spans="1:2" x14ac:dyDescent="0.35">
      <c r="A11" s="30" t="s">
        <v>24</v>
      </c>
      <c r="B11" s="28">
        <v>3.2175413166136075</v>
      </c>
    </row>
    <row r="12" spans="1:2" x14ac:dyDescent="0.35">
      <c r="A12" s="30" t="s">
        <v>25</v>
      </c>
      <c r="B12" s="28">
        <v>1.8566580692912462</v>
      </c>
    </row>
    <row r="13" spans="1:2" x14ac:dyDescent="0.35">
      <c r="A13" s="30" t="s">
        <v>26</v>
      </c>
      <c r="B13" s="28">
        <v>2.412420337625238</v>
      </c>
    </row>
    <row r="14" spans="1:2" x14ac:dyDescent="0.35">
      <c r="A14" s="30" t="s">
        <v>27</v>
      </c>
      <c r="B14" s="28">
        <v>13.847928719384939</v>
      </c>
    </row>
    <row r="15" spans="1:2" x14ac:dyDescent="0.35">
      <c r="A15" s="30" t="s">
        <v>28</v>
      </c>
      <c r="B15" s="28">
        <v>4.8571457764772292</v>
      </c>
    </row>
    <row r="16" spans="1:2" x14ac:dyDescent="0.35">
      <c r="A16" s="30" t="s">
        <v>29</v>
      </c>
      <c r="B16" s="28">
        <v>13.319499315487397</v>
      </c>
    </row>
    <row r="17" spans="1:2" x14ac:dyDescent="0.35">
      <c r="A17" s="30" t="s">
        <v>30</v>
      </c>
      <c r="B17" s="28">
        <v>2.790253525539732</v>
      </c>
    </row>
    <row r="18" spans="1:2" x14ac:dyDescent="0.35">
      <c r="A18" s="30" t="s">
        <v>31</v>
      </c>
      <c r="B18" s="28">
        <v>1.6648614729821329</v>
      </c>
    </row>
    <row r="19" spans="1:2" x14ac:dyDescent="0.35">
      <c r="A19" s="30" t="s">
        <v>32</v>
      </c>
      <c r="B19" s="28">
        <v>2.5781395323559977</v>
      </c>
    </row>
    <row r="20" spans="1:2" x14ac:dyDescent="0.35">
      <c r="A20" s="31" t="s">
        <v>39</v>
      </c>
      <c r="B20" s="22">
        <v>122.96600457946884</v>
      </c>
    </row>
    <row r="21" spans="1:2" ht="4.5" customHeight="1" x14ac:dyDescent="0.35">
      <c r="A21" s="32"/>
      <c r="B21" s="28"/>
    </row>
    <row r="22" spans="1:2" x14ac:dyDescent="0.35">
      <c r="A22" s="29" t="s">
        <v>40</v>
      </c>
      <c r="B22" s="28"/>
    </row>
    <row r="23" spans="1:2" x14ac:dyDescent="0.35">
      <c r="A23" s="30" t="s">
        <v>33</v>
      </c>
      <c r="B23" s="28">
        <v>2.4580710982885505</v>
      </c>
    </row>
    <row r="24" spans="1:2" s="8" customFormat="1" x14ac:dyDescent="0.35">
      <c r="A24" s="30" t="s">
        <v>34</v>
      </c>
      <c r="B24" s="28">
        <v>21.953015452707515</v>
      </c>
    </row>
    <row r="25" spans="1:2" s="8" customFormat="1" x14ac:dyDescent="0.35">
      <c r="A25" s="30" t="s">
        <v>35</v>
      </c>
      <c r="B25" s="28">
        <v>1.8713286065145815</v>
      </c>
    </row>
    <row r="26" spans="1:2" s="8" customFormat="1" x14ac:dyDescent="0.35">
      <c r="A26" s="31" t="s">
        <v>41</v>
      </c>
      <c r="B26" s="22">
        <v>26.282415157510645</v>
      </c>
    </row>
    <row r="27" spans="1:2" s="8" customFormat="1" ht="4.5" customHeight="1" x14ac:dyDescent="0.35">
      <c r="A27" s="32"/>
      <c r="B27" s="28"/>
    </row>
    <row r="28" spans="1:2" x14ac:dyDescent="0.35">
      <c r="A28" s="33" t="s">
        <v>36</v>
      </c>
      <c r="B28" s="22">
        <v>7.4083959958156047</v>
      </c>
    </row>
    <row r="29" spans="1:2" x14ac:dyDescent="0.35">
      <c r="A29" s="10" t="s">
        <v>42</v>
      </c>
      <c r="B29" s="23">
        <v>156.65681573279511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1" zoomScaleNormal="91" workbookViewId="0">
      <selection activeCell="A2" sqref="A2"/>
    </sheetView>
  </sheetViews>
  <sheetFormatPr defaultColWidth="9.08984375" defaultRowHeight="14.5" x14ac:dyDescent="0.35"/>
  <cols>
    <col min="1" max="1" width="44.54296875" style="9" customWidth="1"/>
    <col min="2" max="2" width="14.1796875" style="9" customWidth="1"/>
    <col min="3" max="4" width="12.1796875" style="9" customWidth="1"/>
    <col min="5" max="11" width="33" style="9" customWidth="1"/>
    <col min="12" max="16384" width="9.08984375" style="9"/>
  </cols>
  <sheetData>
    <row r="1" spans="1:4" ht="47" customHeight="1" x14ac:dyDescent="0.35"/>
    <row r="2" spans="1:4" ht="24.65" customHeight="1" x14ac:dyDescent="0.6">
      <c r="A2" s="2" t="str">
        <f>'Regional Summary'!A2</f>
        <v>AUSTRALIA'S GOLDEN OUTBACK</v>
      </c>
    </row>
    <row r="3" spans="1:4" ht="15.5" x14ac:dyDescent="0.35">
      <c r="A3" s="1" t="s">
        <v>69</v>
      </c>
    </row>
    <row r="4" spans="1:4" x14ac:dyDescent="0.35">
      <c r="A4" s="4"/>
      <c r="B4" s="70" t="s">
        <v>93</v>
      </c>
      <c r="C4" s="70"/>
      <c r="D4" s="70"/>
    </row>
    <row r="5" spans="1:4" x14ac:dyDescent="0.35">
      <c r="A5" s="54" t="s">
        <v>43</v>
      </c>
      <c r="B5" s="62" t="s">
        <v>89</v>
      </c>
      <c r="C5" s="62" t="s">
        <v>90</v>
      </c>
      <c r="D5" s="62" t="s">
        <v>0</v>
      </c>
    </row>
    <row r="6" spans="1:4" x14ac:dyDescent="0.35">
      <c r="A6" s="12" t="s">
        <v>64</v>
      </c>
      <c r="B6" s="20"/>
      <c r="C6" s="20"/>
      <c r="D6" s="20"/>
    </row>
    <row r="7" spans="1:4" x14ac:dyDescent="0.35">
      <c r="A7" s="18" t="s">
        <v>21</v>
      </c>
      <c r="B7" s="20">
        <v>608.19265090435761</v>
      </c>
      <c r="C7" s="20">
        <v>496.27342216650982</v>
      </c>
      <c r="D7" s="20">
        <v>1104.4660730708674</v>
      </c>
    </row>
    <row r="8" spans="1:4" x14ac:dyDescent="0.35">
      <c r="A8" s="18" t="s">
        <v>23</v>
      </c>
      <c r="B8" s="20">
        <v>617.86652652319174</v>
      </c>
      <c r="C8" s="20">
        <v>674.24978369641065</v>
      </c>
      <c r="D8" s="20">
        <v>1292.1163102196024</v>
      </c>
    </row>
    <row r="9" spans="1:4" x14ac:dyDescent="0.35">
      <c r="A9" s="18" t="s">
        <v>65</v>
      </c>
      <c r="B9" s="20">
        <v>118.88693025668762</v>
      </c>
      <c r="C9" s="20">
        <v>154.31681013450844</v>
      </c>
      <c r="D9" s="20">
        <v>273.20374039119605</v>
      </c>
    </row>
    <row r="10" spans="1:4" x14ac:dyDescent="0.35">
      <c r="A10" s="18" t="s">
        <v>24</v>
      </c>
      <c r="B10" s="20">
        <v>15.450459593039142</v>
      </c>
      <c r="C10" s="20">
        <v>1.0346289906052988</v>
      </c>
      <c r="D10" s="20">
        <v>16.485088583644441</v>
      </c>
    </row>
    <row r="11" spans="1:4" x14ac:dyDescent="0.35">
      <c r="A11" s="18" t="s">
        <v>66</v>
      </c>
      <c r="B11" s="20">
        <v>125.29286698435433</v>
      </c>
      <c r="C11" s="20">
        <v>37.992030633965527</v>
      </c>
      <c r="D11" s="20">
        <v>163.28489761831986</v>
      </c>
    </row>
    <row r="12" spans="1:4" x14ac:dyDescent="0.35">
      <c r="A12" s="18" t="s">
        <v>27</v>
      </c>
      <c r="B12" s="20">
        <v>145.14674866711616</v>
      </c>
      <c r="C12" s="20">
        <v>39.585476909213469</v>
      </c>
      <c r="D12" s="20">
        <v>184.73222557632963</v>
      </c>
    </row>
    <row r="13" spans="1:4" x14ac:dyDescent="0.35">
      <c r="A13" s="18" t="s">
        <v>29</v>
      </c>
      <c r="B13" s="20">
        <v>85.464979860530931</v>
      </c>
      <c r="C13" s="20">
        <v>31.48709784335351</v>
      </c>
      <c r="D13" s="20">
        <v>116.95207770388444</v>
      </c>
    </row>
    <row r="14" spans="1:4" x14ac:dyDescent="0.35">
      <c r="A14" s="18" t="s">
        <v>30</v>
      </c>
      <c r="B14" s="20">
        <v>57.404077910787649</v>
      </c>
      <c r="C14" s="20">
        <v>22.488195470205468</v>
      </c>
      <c r="D14" s="20">
        <v>79.892273380993117</v>
      </c>
    </row>
    <row r="15" spans="1:4" x14ac:dyDescent="0.35">
      <c r="A15" s="18" t="s">
        <v>31</v>
      </c>
      <c r="B15" s="20">
        <v>0</v>
      </c>
      <c r="C15" s="20">
        <v>11.37317859845588</v>
      </c>
      <c r="D15" s="20">
        <v>11.37317859845588</v>
      </c>
    </row>
    <row r="16" spans="1:4" x14ac:dyDescent="0.35">
      <c r="A16" s="18" t="s">
        <v>32</v>
      </c>
      <c r="B16" s="20">
        <v>48.390399260256117</v>
      </c>
      <c r="C16" s="20">
        <v>81.226741615429916</v>
      </c>
      <c r="D16" s="20">
        <v>129.61714087568603</v>
      </c>
    </row>
    <row r="17" spans="1:4" x14ac:dyDescent="0.35">
      <c r="A17" s="18" t="s">
        <v>67</v>
      </c>
      <c r="B17" s="20">
        <v>229.09662163698513</v>
      </c>
      <c r="C17" s="20">
        <v>258.36539958509263</v>
      </c>
      <c r="D17" s="20">
        <v>487.46202122207774</v>
      </c>
    </row>
    <row r="18" spans="1:4" x14ac:dyDescent="0.35">
      <c r="A18" s="18" t="s">
        <v>35</v>
      </c>
      <c r="B18" s="20">
        <v>2.052949439467866</v>
      </c>
      <c r="C18" s="20">
        <v>1.3777478307904221</v>
      </c>
      <c r="D18" s="20">
        <v>3.4306972702582881</v>
      </c>
    </row>
    <row r="19" spans="1:4" x14ac:dyDescent="0.35">
      <c r="A19" s="18" t="s">
        <v>36</v>
      </c>
      <c r="B19" s="20">
        <v>98.337339777005866</v>
      </c>
      <c r="C19" s="20">
        <v>29.235425339109852</v>
      </c>
      <c r="D19" s="20">
        <v>127.57276511611572</v>
      </c>
    </row>
    <row r="20" spans="1:4" x14ac:dyDescent="0.35">
      <c r="A20" s="24" t="s">
        <v>0</v>
      </c>
      <c r="B20" s="55">
        <v>2151.5825508137805</v>
      </c>
      <c r="C20" s="55">
        <v>1839.0059388136508</v>
      </c>
      <c r="D20" s="55">
        <v>3990.588489627431</v>
      </c>
    </row>
  </sheetData>
  <mergeCells count="1">
    <mergeCell ref="B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8"/>
  <sheetViews>
    <sheetView showGridLines="0" tabSelected="1" zoomScaleNormal="100" workbookViewId="0">
      <selection activeCell="A2" sqref="A2"/>
    </sheetView>
  </sheetViews>
  <sheetFormatPr defaultColWidth="9.08984375" defaultRowHeight="14.5" x14ac:dyDescent="0.35"/>
  <cols>
    <col min="1" max="1" width="5.453125" style="9" customWidth="1"/>
    <col min="2" max="2" width="25.90625" style="9" customWidth="1"/>
    <col min="3" max="3" width="24.81640625" style="9" customWidth="1"/>
    <col min="4" max="4" width="24.453125" style="9" customWidth="1"/>
    <col min="5" max="5" width="23.81640625" style="9" customWidth="1"/>
    <col min="6" max="6" width="20.7265625" style="9" customWidth="1"/>
    <col min="7" max="16384" width="9.08984375" style="9"/>
  </cols>
  <sheetData>
    <row r="1" spans="1:8" ht="71" customHeight="1" x14ac:dyDescent="0.35"/>
    <row r="2" spans="1:8" ht="26.25" customHeight="1" x14ac:dyDescent="0.5">
      <c r="A2" s="34" t="s">
        <v>92</v>
      </c>
    </row>
    <row r="3" spans="1:8" ht="42" customHeight="1" x14ac:dyDescent="0.35">
      <c r="A3" s="35"/>
      <c r="B3" s="36"/>
      <c r="C3" s="63" t="s">
        <v>70</v>
      </c>
      <c r="D3" s="63" t="s">
        <v>71</v>
      </c>
      <c r="E3" s="63" t="s">
        <v>72</v>
      </c>
      <c r="F3" s="64" t="s">
        <v>73</v>
      </c>
    </row>
    <row r="4" spans="1:8" x14ac:dyDescent="0.35">
      <c r="A4" s="37"/>
      <c r="B4" s="38"/>
      <c r="C4" s="65" t="s">
        <v>74</v>
      </c>
      <c r="D4" s="71" t="s">
        <v>75</v>
      </c>
      <c r="E4" s="71"/>
      <c r="F4" s="66" t="s">
        <v>76</v>
      </c>
    </row>
    <row r="5" spans="1:8" x14ac:dyDescent="0.35">
      <c r="A5" s="72" t="s">
        <v>11</v>
      </c>
      <c r="B5" s="39" t="s">
        <v>85</v>
      </c>
      <c r="C5" s="40"/>
      <c r="D5" s="40">
        <v>1625.7265802044071</v>
      </c>
      <c r="E5" s="40">
        <v>1812.8001244729392</v>
      </c>
      <c r="F5" s="41">
        <v>24.774848939587148</v>
      </c>
      <c r="H5" s="42"/>
    </row>
    <row r="6" spans="1:8" x14ac:dyDescent="0.35">
      <c r="A6" s="73"/>
      <c r="B6" s="51" t="s">
        <v>77</v>
      </c>
      <c r="C6" s="52"/>
      <c r="D6" s="52">
        <v>156.65681573279511</v>
      </c>
      <c r="E6" s="52">
        <v>174.46921395756644</v>
      </c>
      <c r="F6" s="53">
        <v>3.9905884896274308</v>
      </c>
      <c r="H6" s="42"/>
    </row>
    <row r="7" spans="1:8" x14ac:dyDescent="0.35">
      <c r="A7" s="73"/>
      <c r="B7" s="39" t="s">
        <v>78</v>
      </c>
      <c r="C7" s="40"/>
      <c r="D7" s="40">
        <v>748.12726546279043</v>
      </c>
      <c r="E7" s="40">
        <v>817.79628347515256</v>
      </c>
      <c r="F7" s="41">
        <v>15.670313191111427</v>
      </c>
      <c r="H7" s="42"/>
    </row>
    <row r="8" spans="1:8" x14ac:dyDescent="0.35">
      <c r="A8" s="73"/>
      <c r="B8" s="39" t="s">
        <v>79</v>
      </c>
      <c r="C8" s="40"/>
      <c r="D8" s="40">
        <v>335.75714440076263</v>
      </c>
      <c r="E8" s="40">
        <v>374.50224085541515</v>
      </c>
      <c r="F8" s="41">
        <v>5.9570554747300628</v>
      </c>
      <c r="H8" s="42"/>
    </row>
    <row r="9" spans="1:8" x14ac:dyDescent="0.35">
      <c r="A9" s="73"/>
      <c r="B9" s="39" t="s">
        <v>80</v>
      </c>
      <c r="C9" s="40"/>
      <c r="D9" s="40">
        <v>308.56419419924407</v>
      </c>
      <c r="E9" s="40">
        <v>337.43213723892643</v>
      </c>
      <c r="F9" s="41">
        <v>5.9169546556874435</v>
      </c>
      <c r="H9" s="42"/>
    </row>
    <row r="10" spans="1:8" x14ac:dyDescent="0.35">
      <c r="A10" s="73"/>
      <c r="B10" s="43" t="s">
        <v>81</v>
      </c>
      <c r="C10" s="44"/>
      <c r="D10" s="44">
        <v>1549.1054197955923</v>
      </c>
      <c r="E10" s="44">
        <v>1704.1998755270606</v>
      </c>
      <c r="F10" s="45">
        <v>31.534911811156366</v>
      </c>
      <c r="H10" s="42"/>
    </row>
    <row r="11" spans="1:8" x14ac:dyDescent="0.35">
      <c r="A11" s="74"/>
      <c r="B11" s="46" t="s">
        <v>82</v>
      </c>
      <c r="C11" s="47"/>
      <c r="D11" s="47">
        <v>3174.8319999999994</v>
      </c>
      <c r="E11" s="47">
        <v>3516.9999999999995</v>
      </c>
      <c r="F11" s="48">
        <v>56.309760750743507</v>
      </c>
      <c r="H11" s="42"/>
    </row>
    <row r="12" spans="1:8" x14ac:dyDescent="0.35">
      <c r="A12" s="73" t="s">
        <v>12</v>
      </c>
      <c r="B12" s="39" t="s">
        <v>85</v>
      </c>
      <c r="C12" s="40"/>
      <c r="D12" s="40">
        <v>1193.3447731651306</v>
      </c>
      <c r="E12" s="40">
        <v>1398.3321221871238</v>
      </c>
      <c r="F12" s="41">
        <v>8.3878458290092066</v>
      </c>
      <c r="H12" s="42"/>
    </row>
    <row r="13" spans="1:8" x14ac:dyDescent="0.35">
      <c r="A13" s="73"/>
      <c r="B13" s="51" t="s">
        <v>77</v>
      </c>
      <c r="C13" s="52"/>
      <c r="D13" s="52">
        <v>151.55122015559411</v>
      </c>
      <c r="E13" s="52">
        <v>177.88103469699152</v>
      </c>
      <c r="F13" s="53">
        <v>1.1213235093264655</v>
      </c>
      <c r="H13" s="42"/>
    </row>
    <row r="14" spans="1:8" x14ac:dyDescent="0.35">
      <c r="A14" s="73"/>
      <c r="B14" s="39" t="s">
        <v>78</v>
      </c>
      <c r="C14" s="40"/>
      <c r="D14" s="40">
        <v>717.78876338537066</v>
      </c>
      <c r="E14" s="40">
        <v>842.79781162487393</v>
      </c>
      <c r="F14" s="41">
        <v>5.2089098898041941</v>
      </c>
      <c r="H14" s="42"/>
    </row>
    <row r="15" spans="1:8" x14ac:dyDescent="0.35">
      <c r="A15" s="73"/>
      <c r="B15" s="39" t="s">
        <v>79</v>
      </c>
      <c r="C15" s="40"/>
      <c r="D15" s="40">
        <v>260.76778214532374</v>
      </c>
      <c r="E15" s="40">
        <v>306.00504510691883</v>
      </c>
      <c r="F15" s="41">
        <v>1.8854374526939424</v>
      </c>
      <c r="H15" s="42"/>
    </row>
    <row r="16" spans="1:8" x14ac:dyDescent="0.35">
      <c r="A16" s="73"/>
      <c r="B16" s="39" t="s">
        <v>80</v>
      </c>
      <c r="C16" s="40"/>
      <c r="D16" s="40">
        <v>264.69720019428007</v>
      </c>
      <c r="E16" s="40">
        <v>310.58879216205895</v>
      </c>
      <c r="F16" s="41">
        <v>1.9123509977158519</v>
      </c>
      <c r="H16" s="42"/>
    </row>
    <row r="17" spans="1:6" x14ac:dyDescent="0.35">
      <c r="A17" s="73"/>
      <c r="B17" s="39" t="s">
        <v>83</v>
      </c>
      <c r="C17" s="49"/>
      <c r="D17" s="40">
        <v>511.6502609543013</v>
      </c>
      <c r="E17" s="40">
        <v>601.19519422203348</v>
      </c>
      <c r="F17" s="41">
        <v>3.5743715707068375</v>
      </c>
    </row>
    <row r="18" spans="1:6" x14ac:dyDescent="0.35">
      <c r="A18" s="73"/>
      <c r="B18" s="43" t="s">
        <v>81</v>
      </c>
      <c r="C18" s="44"/>
      <c r="D18" s="44">
        <v>1906.4552268348698</v>
      </c>
      <c r="E18" s="44">
        <v>2238.4678778128764</v>
      </c>
      <c r="F18" s="45">
        <v>13.70239342024729</v>
      </c>
    </row>
    <row r="19" spans="1:6" x14ac:dyDescent="0.35">
      <c r="A19" s="74"/>
      <c r="B19" s="46" t="s">
        <v>82</v>
      </c>
      <c r="C19" s="47"/>
      <c r="D19" s="47">
        <v>3099.8000000000006</v>
      </c>
      <c r="E19" s="47">
        <v>3636.8</v>
      </c>
      <c r="F19" s="48">
        <v>22.090239249256499</v>
      </c>
    </row>
    <row r="20" spans="1:6" x14ac:dyDescent="0.35">
      <c r="A20" s="72" t="s">
        <v>13</v>
      </c>
      <c r="B20" s="39" t="s">
        <v>85</v>
      </c>
      <c r="C20" s="40">
        <v>3546.4788034596468</v>
      </c>
      <c r="D20" s="40">
        <v>2819.071353369538</v>
      </c>
      <c r="E20" s="40">
        <v>3211.1322466600632</v>
      </c>
      <c r="F20" s="41">
        <v>33.162694768596353</v>
      </c>
    </row>
    <row r="21" spans="1:6" x14ac:dyDescent="0.35">
      <c r="A21" s="73"/>
      <c r="B21" s="51" t="s">
        <v>77</v>
      </c>
      <c r="C21" s="52">
        <v>713.66448145677134</v>
      </c>
      <c r="D21" s="52">
        <v>308.20803588838919</v>
      </c>
      <c r="E21" s="52">
        <v>352.35024865455796</v>
      </c>
      <c r="F21" s="53">
        <v>5.1119119989538966</v>
      </c>
    </row>
    <row r="22" spans="1:6" x14ac:dyDescent="0.35">
      <c r="A22" s="73"/>
      <c r="B22" s="39" t="s">
        <v>78</v>
      </c>
      <c r="C22" s="40">
        <v>2760.0808813900412</v>
      </c>
      <c r="D22" s="40">
        <v>1465.9160288481612</v>
      </c>
      <c r="E22" s="40">
        <v>1660.5940951000266</v>
      </c>
      <c r="F22" s="41">
        <v>20.879223080915622</v>
      </c>
    </row>
    <row r="23" spans="1:6" x14ac:dyDescent="0.35">
      <c r="A23" s="73"/>
      <c r="B23" s="39" t="s">
        <v>79</v>
      </c>
      <c r="C23" s="40">
        <v>1286.815343900158</v>
      </c>
      <c r="D23" s="40">
        <v>596.52492654608636</v>
      </c>
      <c r="E23" s="40">
        <v>680.50728596233398</v>
      </c>
      <c r="F23" s="41">
        <v>7.8424929274240052</v>
      </c>
    </row>
    <row r="24" spans="1:6" x14ac:dyDescent="0.35">
      <c r="A24" s="73"/>
      <c r="B24" s="39" t="s">
        <v>80</v>
      </c>
      <c r="C24" s="40">
        <v>1071.336489793383</v>
      </c>
      <c r="D24" s="40">
        <v>573.26139439352414</v>
      </c>
      <c r="E24" s="40">
        <v>648.02092940098532</v>
      </c>
      <c r="F24" s="41">
        <v>7.8293056534032957</v>
      </c>
    </row>
    <row r="25" spans="1:6" x14ac:dyDescent="0.35">
      <c r="A25" s="73"/>
      <c r="B25" s="39" t="s">
        <v>83</v>
      </c>
      <c r="C25" s="40">
        <v>0</v>
      </c>
      <c r="D25" s="40">
        <v>511.6502609543013</v>
      </c>
      <c r="E25" s="40">
        <v>601.19519422203348</v>
      </c>
      <c r="F25" s="41">
        <v>3.5743715707068375</v>
      </c>
    </row>
    <row r="26" spans="1:6" x14ac:dyDescent="0.35">
      <c r="A26" s="73"/>
      <c r="B26" s="43" t="s">
        <v>81</v>
      </c>
      <c r="C26" s="44">
        <v>5831.8971965403525</v>
      </c>
      <c r="D26" s="44">
        <v>3455.5606466304616</v>
      </c>
      <c r="E26" s="44">
        <v>3942.6677533399375</v>
      </c>
      <c r="F26" s="45">
        <v>45.23730523140366</v>
      </c>
    </row>
    <row r="27" spans="1:6" x14ac:dyDescent="0.35">
      <c r="A27" s="74"/>
      <c r="B27" s="46" t="s">
        <v>82</v>
      </c>
      <c r="C27" s="47">
        <v>9378.3760000000002</v>
      </c>
      <c r="D27" s="47">
        <v>6274.6319999999996</v>
      </c>
      <c r="E27" s="47">
        <v>7153.8000000000011</v>
      </c>
      <c r="F27" s="48">
        <v>78.400000000000006</v>
      </c>
    </row>
    <row r="28" spans="1:6" x14ac:dyDescent="0.35">
      <c r="A28" s="50" t="s">
        <v>88</v>
      </c>
    </row>
  </sheetData>
  <mergeCells count="4">
    <mergeCell ref="D4:E4"/>
    <mergeCell ref="A5:A11"/>
    <mergeCell ref="A12:A19"/>
    <mergeCell ref="A20:A27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HUB02-358-16061</_dlc_DocId>
    <_dlc_DocIdUrl xmlns="52d2b1bf-f310-45e2-aba7-632ee969a559">
      <Url>http://thehub/ws/co/sra/_layouts/15/DocIdRedir.aspx?ID=HUB02-358-16061</Url>
      <Description>HUB02-358-16061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3FEC94B-E740-4506-A943-9209499488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52d2b1bf-f310-45e2-aba7-632ee969a559"/>
    <ds:schemaRef ds:uri="http://www.w3.org/XML/1998/namespace"/>
    <ds:schemaRef ds:uri="http://schemas.microsoft.com/office/2006/documentManagement/types"/>
    <ds:schemaRef ds:uri="2124141f-bf93-4eca-8662-34a4511e35c8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Employment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2022-07-27T01:27:03Z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d153c670-82ad-4fae-8acf-373d35a844f6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{e0579700-b148-48fe-bf40-1900e9322cb5}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R0000955175</vt:lpwstr>
  </property>
  <property fmtid="{D5CDD505-2E9C-101B-9397-08002B2CF9AE}" pid="11" name="RecordPoint_SubmissionCompleted">
    <vt:lpwstr>2021-04-29T15:11:55.9938451+10:00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R0000955175</vt:lpwstr>
  </property>
</Properties>
</file>