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S:\TRA\Economic and Industry Analysis\Research projects\Regional TSA_2020-21\RTSA 20-21 results\Files for Publication\"/>
    </mc:Choice>
  </mc:AlternateContent>
  <xr:revisionPtr revIDLastSave="0" documentId="13_ncr:1_{05554F2B-7013-4767-A86D-0CED049AB9AD}" xr6:coauthVersionLast="47" xr6:coauthVersionMax="47" xr10:uidLastSave="{00000000-0000-0000-0000-000000000000}"/>
  <bookViews>
    <workbookView xWindow="9700" yWindow="0" windowWidth="9600" windowHeight="9400" firstSheet="3" activeTab="4" xr2:uid="{00000000-000D-0000-FFFF-FFFF00000000}"/>
  </bookViews>
  <sheets>
    <sheet name="Regional Summary" sheetId="1" r:id="rId1"/>
    <sheet name="Consumption" sheetId="8" r:id="rId2"/>
    <sheet name="GVA" sheetId="4" r:id="rId3"/>
    <sheet name="Employment" sheetId="7" r:id="rId4"/>
    <sheet name="State Summary" sheetId="9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7" l="1"/>
  <c r="A2" i="4"/>
  <c r="A2" i="8"/>
</calcChain>
</file>

<file path=xl/sharedStrings.xml><?xml version="1.0" encoding="utf-8"?>
<sst xmlns="http://schemas.openxmlformats.org/spreadsheetml/2006/main" count="141" uniqueCount="95">
  <si>
    <t>Total</t>
  </si>
  <si>
    <t>2007–08</t>
  </si>
  <si>
    <t>2008–09</t>
  </si>
  <si>
    <t>2009–10</t>
  </si>
  <si>
    <t>2010–11</t>
  </si>
  <si>
    <t>2011–12</t>
  </si>
  <si>
    <t>2012–13</t>
  </si>
  <si>
    <t>2013–14</t>
  </si>
  <si>
    <t>2014–15</t>
  </si>
  <si>
    <t>2015–16</t>
  </si>
  <si>
    <t>2016–17</t>
  </si>
  <si>
    <t>DIRECT</t>
  </si>
  <si>
    <t>INDIRECT</t>
  </si>
  <si>
    <t>TOTAL</t>
  </si>
  <si>
    <t>Gross value added</t>
  </si>
  <si>
    <t>$million – basic prices</t>
  </si>
  <si>
    <t>2006–07</t>
  </si>
  <si>
    <t>Persons employed</t>
  </si>
  <si>
    <t>$million – purchaser's prices</t>
  </si>
  <si>
    <t>CONSUMPTION</t>
  </si>
  <si>
    <t>$ million</t>
  </si>
  <si>
    <t>Accommodation</t>
  </si>
  <si>
    <t>Ownership of dwellings</t>
  </si>
  <si>
    <t>Cafes, restaurants and takeaway food services</t>
  </si>
  <si>
    <t>Rail transport</t>
  </si>
  <si>
    <t>Taxi transport</t>
  </si>
  <si>
    <t>Other road transport</t>
  </si>
  <si>
    <t>Air, water and other transport</t>
  </si>
  <si>
    <t>Motor vehicle hiring</t>
  </si>
  <si>
    <t>Travel agency and tour operator services</t>
  </si>
  <si>
    <t>Cultural services</t>
  </si>
  <si>
    <t>Casinos and other gambling services</t>
  </si>
  <si>
    <t>Other sports and recreation services</t>
  </si>
  <si>
    <t>Automotive fuel retailing</t>
  </si>
  <si>
    <t>Other retail trade</t>
  </si>
  <si>
    <t>Education and training</t>
  </si>
  <si>
    <t>All other industries</t>
  </si>
  <si>
    <t>Tourism characteristic industries</t>
  </si>
  <si>
    <t>Clubs, pubs, taverns &amp; bars</t>
  </si>
  <si>
    <t>Total tourism characteristic industries</t>
  </si>
  <si>
    <t>Tourism connected industries</t>
  </si>
  <si>
    <t>Total tourism connected industries</t>
  </si>
  <si>
    <t>Direct tourism GVA</t>
  </si>
  <si>
    <t>Employment</t>
  </si>
  <si>
    <t>Tourism consumption</t>
  </si>
  <si>
    <t>Total gross regional product</t>
  </si>
  <si>
    <t>Tourism products</t>
  </si>
  <si>
    <t>Accommodation services</t>
  </si>
  <si>
    <t>Actual and imputed rent on dwellings</t>
  </si>
  <si>
    <t>Takeaway and restaurant meals</t>
  </si>
  <si>
    <t>Taxi fares</t>
  </si>
  <si>
    <t>Local area passenger transportation</t>
  </si>
  <si>
    <t>Long distance passenger transportation</t>
  </si>
  <si>
    <t>Motor vehicle hire and lease</t>
  </si>
  <si>
    <t>Recreational, cultural and sporting services</t>
  </si>
  <si>
    <t>Gambling and betting services</t>
  </si>
  <si>
    <t>Shopping (including gifts and souvenirs)</t>
  </si>
  <si>
    <t>Food products</t>
  </si>
  <si>
    <t>Alcoholic beverages and other beverages</t>
  </si>
  <si>
    <t>Motor vehicles, caravans, boats, etc</t>
  </si>
  <si>
    <t>Fuel (petrol, diesel)</t>
  </si>
  <si>
    <t>Repair and maintenance of motor vehicles</t>
  </si>
  <si>
    <t>Education services</t>
  </si>
  <si>
    <t>Other tourism goods and services</t>
  </si>
  <si>
    <t>Tourism industries</t>
  </si>
  <si>
    <t>Clubs, pubs, taverns and bars</t>
  </si>
  <si>
    <t>Road transport and transport equipment rental</t>
  </si>
  <si>
    <t>Retail trade</t>
  </si>
  <si>
    <t>2017–18</t>
  </si>
  <si>
    <t>AUSTRALIA'S CORAL COAST</t>
  </si>
  <si>
    <t>WESTERN AUSTRALIA</t>
  </si>
  <si>
    <t>Consumption</t>
  </si>
  <si>
    <t xml:space="preserve"> Gross value added </t>
  </si>
  <si>
    <t xml:space="preserve"> Gross regional product </t>
  </si>
  <si>
    <t xml:space="preserve"> Employed persons </t>
  </si>
  <si>
    <t xml:space="preserve"> $ million - purchaser's prices </t>
  </si>
  <si>
    <t xml:space="preserve"> $ million - basic prices </t>
  </si>
  <si>
    <t>'000</t>
  </si>
  <si>
    <t>Australia's Golden Outback</t>
  </si>
  <si>
    <t>Australia's South West</t>
  </si>
  <si>
    <t>Australia's North West</t>
  </si>
  <si>
    <t>Australia's Coral Coast</t>
  </si>
  <si>
    <t>Regional WA</t>
  </si>
  <si>
    <t>Total WA</t>
  </si>
  <si>
    <t>Rest of Australia (WA)</t>
  </si>
  <si>
    <t>Direct tourism consumption</t>
  </si>
  <si>
    <t>Destination Perth</t>
  </si>
  <si>
    <t>2018–19</t>
  </si>
  <si>
    <t>2019–20</t>
  </si>
  <si>
    <t xml:space="preserve">* Note: the sum of regions may not add to total due to rounding </t>
  </si>
  <si>
    <t>Full -time</t>
  </si>
  <si>
    <t>Part-time</t>
  </si>
  <si>
    <t>2020–21</t>
  </si>
  <si>
    <t>WESTERN AUSTRALIA, 2020–21*</t>
  </si>
  <si>
    <t>2020–21 (NUMBER)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</si>
</sst>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\ #,##0.0_);_(\ \(#,##0.0\);_(* &quot;-&quot;??_);_(@_)"/>
    <numFmt numFmtId="165" formatCode="#&quot;.&quot;##"/>
    <numFmt numFmtId="166" formatCode="[Green][=0]&quot;OK&quot;;[Red]&quot;Error&quot;"/>
    <numFmt numFmtId="167" formatCode="0.0"/>
    <numFmt numFmtId="168" formatCode="#,##0.0"/>
    <numFmt numFmtId="169" formatCode="_-* #,##0_-;\-* #,##0_-;_-* &quot;-&quot;??_-;_-@_-"/>
  </numFmts>
  <fonts count="27" x14ac:knownFonts="1">
    <font>
      <sz val="11"/>
      <color theme="1"/>
      <name val="Calibri"/>
      <family val="2"/>
      <scheme val="minor"/>
    </font>
    <font>
      <sz val="8"/>
      <color indexed="12"/>
      <name val="Arial"/>
      <family val="2"/>
    </font>
    <font>
      <b/>
      <sz val="12"/>
      <color theme="6" tint="-0.499984740745262"/>
      <name val="Calibri"/>
      <family val="2"/>
      <scheme val="minor"/>
    </font>
    <font>
      <b/>
      <sz val="20"/>
      <color theme="6" tint="-0.499984740745262"/>
      <name val="Calibri"/>
      <family val="2"/>
      <scheme val="minor"/>
    </font>
    <font>
      <b/>
      <sz val="10"/>
      <color theme="0"/>
      <name val="Arial"/>
      <family val="2"/>
    </font>
    <font>
      <b/>
      <i/>
      <sz val="10"/>
      <name val="Arial"/>
      <family val="2"/>
    </font>
    <font>
      <i/>
      <sz val="11"/>
      <color theme="1"/>
      <name val="Calibri"/>
      <family val="2"/>
      <scheme val="minor"/>
    </font>
    <font>
      <b/>
      <sz val="12"/>
      <color indexed="11"/>
      <name val="Arial"/>
      <family val="2"/>
    </font>
    <font>
      <sz val="10"/>
      <color indexed="8"/>
      <name val="Verdana"/>
      <family val="2"/>
    </font>
    <font>
      <sz val="8"/>
      <color indexed="8"/>
      <name val="Arial"/>
      <family val="2"/>
    </font>
    <font>
      <b/>
      <sz val="10"/>
      <color rgb="FF00A1DE"/>
      <name val="Verdana"/>
      <family val="2"/>
    </font>
    <font>
      <b/>
      <sz val="11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6" tint="-0.499984740745262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indexed="12"/>
      <name val="Verdana"/>
      <family val="2"/>
    </font>
    <font>
      <sz val="10"/>
      <name val="Arial"/>
      <family val="2"/>
    </font>
    <font>
      <sz val="10"/>
      <color rgb="FF002776"/>
      <name val="Verdana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rgb="FFACA6A2"/>
        <bgColor indexed="64"/>
      </patternFill>
    </fill>
    <fill>
      <patternFill patternType="solid">
        <fgColor indexed="18"/>
        <bgColor indexed="18"/>
      </patternFill>
    </fill>
    <fill>
      <patternFill patternType="solid">
        <fgColor theme="7"/>
        <bgColor indexed="64"/>
      </patternFill>
    </fill>
    <fill>
      <patternFill patternType="solid">
        <fgColor rgb="FFF9FEC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rgb="FFDEDBD5"/>
      </left>
      <right/>
      <top style="thin">
        <color rgb="FFDEDBD5"/>
      </top>
      <bottom style="thin">
        <color rgb="FFDEDBD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A1DE"/>
      </bottom>
      <diagonal/>
    </border>
    <border>
      <left style="thin">
        <color theme="6"/>
      </left>
      <right/>
      <top/>
      <bottom/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/>
      <top/>
      <bottom style="thin">
        <color theme="6"/>
      </bottom>
      <diagonal/>
    </border>
    <border>
      <left/>
      <right/>
      <top/>
      <bottom style="thin">
        <color theme="6"/>
      </bottom>
      <diagonal/>
    </border>
    <border>
      <left/>
      <right style="thin">
        <color theme="6"/>
      </right>
      <top/>
      <bottom style="thin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dotted">
        <color indexed="22"/>
      </left>
      <right style="dotted">
        <color indexed="22"/>
      </right>
      <top style="dotted">
        <color indexed="22"/>
      </top>
      <bottom style="dotted">
        <color indexed="22"/>
      </bottom>
      <diagonal/>
    </border>
    <border>
      <left style="thin">
        <color theme="6"/>
      </left>
      <right style="thin">
        <color theme="6"/>
      </right>
      <top/>
      <bottom/>
      <diagonal/>
    </border>
    <border>
      <left/>
      <right/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  <border>
      <left/>
      <right/>
      <top/>
      <bottom style="thin">
        <color rgb="FFDEDBD5"/>
      </bottom>
      <diagonal/>
    </border>
    <border>
      <left style="thin">
        <color rgb="FFDEDBD5"/>
      </left>
      <right/>
      <top/>
      <bottom style="thin">
        <color rgb="FFDEDBD5"/>
      </bottom>
      <diagonal/>
    </border>
    <border>
      <left/>
      <right/>
      <top/>
      <bottom style="thin">
        <color theme="7"/>
      </bottom>
      <diagonal/>
    </border>
    <border>
      <left/>
      <right/>
      <top style="thin">
        <color theme="7"/>
      </top>
      <bottom/>
      <diagonal/>
    </border>
  </borders>
  <cellStyleXfs count="8">
    <xf numFmtId="0" fontId="0" fillId="0" borderId="0"/>
    <xf numFmtId="164" fontId="1" fillId="3" borderId="1" applyBorder="0">
      <alignment horizontal="left" vertical="center" wrapText="1" indent="1"/>
    </xf>
    <xf numFmtId="0" fontId="7" fillId="5" borderId="4" applyNumberFormat="0" applyBorder="0" applyProtection="0">
      <alignment horizontal="left" vertical="center"/>
    </xf>
    <xf numFmtId="165" fontId="10" fillId="0" borderId="5" applyFill="0">
      <alignment horizontal="left" vertical="center"/>
    </xf>
    <xf numFmtId="166" fontId="8" fillId="0" borderId="0" applyBorder="0">
      <alignment horizontal="right" vertical="center"/>
    </xf>
    <xf numFmtId="164" fontId="9" fillId="0" borderId="0" applyBorder="0" applyProtection="0">
      <alignment horizontal="right" vertical="center"/>
    </xf>
    <xf numFmtId="43" fontId="16" fillId="0" borderId="0" applyFont="0" applyFill="0" applyBorder="0" applyAlignment="0" applyProtection="0"/>
    <xf numFmtId="0" fontId="20" fillId="7" borderId="12">
      <alignment horizontal="left" vertical="center" indent="1"/>
      <protection locked="0"/>
    </xf>
  </cellStyleXfs>
  <cellXfs count="75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/>
    <xf numFmtId="0" fontId="4" fillId="4" borderId="0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/>
    <xf numFmtId="0" fontId="0" fillId="0" borderId="0" xfId="0"/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6" fillId="0" borderId="2" xfId="0" applyFont="1" applyBorder="1" applyAlignment="1">
      <alignment vertical="center"/>
    </xf>
    <xf numFmtId="0" fontId="4" fillId="4" borderId="0" xfId="0" quotePrefix="1" applyFont="1" applyFill="1" applyBorder="1" applyAlignment="1">
      <alignment vertical="center"/>
    </xf>
    <xf numFmtId="167" fontId="0" fillId="0" borderId="2" xfId="0" applyNumberFormat="1" applyBorder="1"/>
    <xf numFmtId="3" fontId="0" fillId="0" borderId="2" xfId="0" applyNumberFormat="1" applyBorder="1" applyAlignment="1">
      <alignment horizontal="right" vertical="center"/>
    </xf>
    <xf numFmtId="3" fontId="0" fillId="0" borderId="2" xfId="0" applyNumberFormat="1" applyBorder="1"/>
    <xf numFmtId="168" fontId="0" fillId="0" borderId="2" xfId="0" applyNumberFormat="1" applyBorder="1"/>
    <xf numFmtId="168" fontId="6" fillId="0" borderId="2" xfId="0" applyNumberFormat="1" applyFont="1" applyBorder="1"/>
    <xf numFmtId="168" fontId="4" fillId="2" borderId="0" xfId="0" applyNumberFormat="1" applyFont="1" applyFill="1" applyBorder="1" applyAlignment="1">
      <alignment vertical="center" wrapText="1"/>
    </xf>
    <xf numFmtId="0" fontId="11" fillId="2" borderId="0" xfId="0" applyFont="1" applyFill="1"/>
    <xf numFmtId="0" fontId="0" fillId="0" borderId="0" xfId="0" applyBorder="1"/>
    <xf numFmtId="0" fontId="4" fillId="4" borderId="0" xfId="0" applyFont="1" applyFill="1" applyBorder="1" applyAlignment="1">
      <alignment horizontal="center" vertical="center"/>
    </xf>
    <xf numFmtId="0" fontId="0" fillId="0" borderId="2" xfId="0" applyFont="1" applyBorder="1"/>
    <xf numFmtId="168" fontId="0" fillId="0" borderId="2" xfId="0" applyNumberFormat="1" applyFont="1" applyBorder="1"/>
    <xf numFmtId="0" fontId="12" fillId="0" borderId="3" xfId="0" applyFont="1" applyFill="1" applyBorder="1" applyAlignment="1">
      <alignment vertical="center"/>
    </xf>
    <xf numFmtId="0" fontId="13" fillId="0" borderId="3" xfId="0" applyFont="1" applyFill="1" applyBorder="1" applyAlignment="1">
      <alignment horizontal="left" vertical="center" indent="1"/>
    </xf>
    <xf numFmtId="0" fontId="14" fillId="0" borderId="3" xfId="0" applyFont="1" applyFill="1" applyBorder="1" applyAlignment="1">
      <alignment horizontal="left" vertical="center" indent="1"/>
    </xf>
    <xf numFmtId="0" fontId="13" fillId="0" borderId="3" xfId="0" applyFont="1" applyFill="1" applyBorder="1" applyAlignment="1">
      <alignment vertical="center"/>
    </xf>
    <xf numFmtId="0" fontId="15" fillId="0" borderId="3" xfId="0" applyFont="1" applyFill="1" applyBorder="1" applyAlignment="1">
      <alignment vertical="center"/>
    </xf>
    <xf numFmtId="0" fontId="17" fillId="0" borderId="0" xfId="0" applyFont="1"/>
    <xf numFmtId="0" fontId="18" fillId="2" borderId="6" xfId="0" applyFont="1" applyFill="1" applyBorder="1"/>
    <xf numFmtId="0" fontId="4" fillId="2" borderId="0" xfId="0" applyFont="1" applyFill="1" applyBorder="1" applyAlignment="1">
      <alignment horizontal="center" vertical="center" wrapText="1"/>
    </xf>
    <xf numFmtId="0" fontId="18" fillId="6" borderId="8" xfId="0" applyFont="1" applyFill="1" applyBorder="1"/>
    <xf numFmtId="0" fontId="19" fillId="6" borderId="9" xfId="0" applyFont="1" applyFill="1" applyBorder="1" applyAlignment="1">
      <alignment horizontal="left" vertical="center" indent="1"/>
    </xf>
    <xf numFmtId="0" fontId="21" fillId="0" borderId="0" xfId="7" applyFont="1" applyFill="1" applyBorder="1" applyAlignment="1">
      <alignment vertical="center"/>
      <protection locked="0"/>
    </xf>
    <xf numFmtId="3" fontId="21" fillId="0" borderId="0" xfId="7" applyNumberFormat="1" applyFont="1" applyFill="1" applyBorder="1" applyAlignment="1">
      <alignment horizontal="right" vertical="center"/>
      <protection locked="0"/>
    </xf>
    <xf numFmtId="168" fontId="21" fillId="0" borderId="0" xfId="7" applyNumberFormat="1" applyFont="1" applyFill="1" applyBorder="1" applyAlignment="1">
      <alignment horizontal="right" vertical="center"/>
      <protection locked="0"/>
    </xf>
    <xf numFmtId="0" fontId="22" fillId="0" borderId="0" xfId="0" applyFont="1" applyFill="1" applyAlignment="1">
      <alignment vertical="center"/>
    </xf>
    <xf numFmtId="0" fontId="23" fillId="8" borderId="14" xfId="0" applyFont="1" applyFill="1" applyBorder="1"/>
    <xf numFmtId="3" fontId="23" fillId="8" borderId="14" xfId="0" applyNumberFormat="1" applyFont="1" applyFill="1" applyBorder="1" applyAlignment="1">
      <alignment horizontal="right"/>
    </xf>
    <xf numFmtId="168" fontId="23" fillId="8" borderId="14" xfId="0" applyNumberFormat="1" applyFont="1" applyFill="1" applyBorder="1" applyAlignment="1">
      <alignment horizontal="right"/>
    </xf>
    <xf numFmtId="0" fontId="23" fillId="6" borderId="14" xfId="0" applyFont="1" applyFill="1" applyBorder="1"/>
    <xf numFmtId="3" fontId="23" fillId="6" borderId="14" xfId="0" applyNumberFormat="1" applyFont="1" applyFill="1" applyBorder="1" applyAlignment="1">
      <alignment horizontal="right"/>
    </xf>
    <xf numFmtId="168" fontId="23" fillId="6" borderId="14" xfId="0" applyNumberFormat="1" applyFont="1" applyFill="1" applyBorder="1" applyAlignment="1">
      <alignment horizontal="right"/>
    </xf>
    <xf numFmtId="3" fontId="21" fillId="0" borderId="0" xfId="1" applyNumberFormat="1" applyFont="1" applyFill="1" applyBorder="1" applyAlignment="1">
      <alignment horizontal="right" vertical="center" wrapText="1"/>
    </xf>
    <xf numFmtId="0" fontId="24" fillId="0" borderId="0" xfId="0" applyFont="1"/>
    <xf numFmtId="0" fontId="25" fillId="9" borderId="0" xfId="7" applyFont="1" applyFill="1" applyBorder="1" applyAlignment="1">
      <alignment vertical="center"/>
      <protection locked="0"/>
    </xf>
    <xf numFmtId="3" fontId="25" fillId="9" borderId="0" xfId="7" applyNumberFormat="1" applyFont="1" applyFill="1" applyBorder="1" applyAlignment="1">
      <alignment horizontal="right" vertical="center"/>
      <protection locked="0"/>
    </xf>
    <xf numFmtId="168" fontId="25" fillId="9" borderId="0" xfId="7" applyNumberFormat="1" applyFont="1" applyFill="1" applyBorder="1" applyAlignment="1">
      <alignment horizontal="right" vertical="center"/>
      <protection locked="0"/>
    </xf>
    <xf numFmtId="0" fontId="4" fillId="4" borderId="16" xfId="0" applyFont="1" applyFill="1" applyBorder="1" applyAlignment="1">
      <alignment horizontal="left" vertical="center"/>
    </xf>
    <xf numFmtId="169" fontId="11" fillId="2" borderId="0" xfId="6" applyNumberFormat="1" applyFont="1" applyFill="1"/>
    <xf numFmtId="0" fontId="5" fillId="0" borderId="17" xfId="0" applyFont="1" applyFill="1" applyBorder="1" applyAlignment="1">
      <alignment vertical="center"/>
    </xf>
    <xf numFmtId="0" fontId="4" fillId="4" borderId="0" xfId="0" applyFont="1" applyFill="1" applyBorder="1" applyAlignment="1">
      <alignment horizontal="center" vertical="center"/>
    </xf>
    <xf numFmtId="168" fontId="0" fillId="0" borderId="2" xfId="0" applyNumberFormat="1" applyBorder="1" applyAlignment="1">
      <alignment horizontal="right" vertical="center"/>
    </xf>
    <xf numFmtId="0" fontId="4" fillId="4" borderId="0" xfId="0" applyFont="1" applyFill="1" applyBorder="1" applyAlignment="1">
      <alignment horizontal="center" vertical="center"/>
    </xf>
    <xf numFmtId="168" fontId="4" fillId="2" borderId="0" xfId="6" applyNumberFormat="1" applyFont="1" applyFill="1" applyBorder="1" applyAlignment="1">
      <alignment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 wrapText="1"/>
    </xf>
    <xf numFmtId="0" fontId="4" fillId="2" borderId="7" xfId="0" applyFont="1" applyFill="1" applyBorder="1" applyAlignment="1">
      <alignment horizontal="right" vertical="center" wrapText="1"/>
    </xf>
    <xf numFmtId="0" fontId="19" fillId="6" borderId="9" xfId="0" applyFont="1" applyFill="1" applyBorder="1" applyAlignment="1">
      <alignment horizontal="right" vertical="center"/>
    </xf>
    <xf numFmtId="0" fontId="19" fillId="6" borderId="10" xfId="0" quotePrefix="1" applyFont="1" applyFill="1" applyBorder="1" applyAlignment="1">
      <alignment horizontal="right" vertical="center"/>
    </xf>
    <xf numFmtId="0" fontId="4" fillId="4" borderId="18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4" borderId="19" xfId="0" quotePrefix="1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19" fillId="6" borderId="9" xfId="0" applyFont="1" applyFill="1" applyBorder="1" applyAlignment="1">
      <alignment horizontal="right" vertical="center"/>
    </xf>
    <xf numFmtId="0" fontId="18" fillId="0" borderId="11" xfId="0" applyFont="1" applyBorder="1" applyAlignment="1">
      <alignment horizontal="center" vertical="center" textRotation="90"/>
    </xf>
    <xf numFmtId="0" fontId="18" fillId="0" borderId="13" xfId="0" applyFont="1" applyBorder="1" applyAlignment="1">
      <alignment horizontal="center" vertical="center" textRotation="90"/>
    </xf>
    <xf numFmtId="0" fontId="18" fillId="0" borderId="15" xfId="0" applyFont="1" applyBorder="1" applyAlignment="1">
      <alignment horizontal="center" vertical="center" textRotation="90"/>
    </xf>
  </cellXfs>
  <cellStyles count="8">
    <cellStyle name="CALC_Number" xfId="5" xr:uid="{00000000-0005-0000-0000-000000000000}"/>
    <cellStyle name="Comma" xfId="6" builtinId="3"/>
    <cellStyle name="ErrChk_O" xfId="4" xr:uid="{00000000-0005-0000-0000-000002000000}"/>
    <cellStyle name="GEN_Heading 1" xfId="2" xr:uid="{00000000-0005-0000-0000-000003000000}"/>
    <cellStyle name="INP_Background" xfId="1" xr:uid="{00000000-0005-0000-0000-000005000000}"/>
    <cellStyle name="INP_Data" xfId="7" xr:uid="{00000000-0005-0000-0000-000006000000}"/>
    <cellStyle name="Normal" xfId="0" builtinId="0"/>
    <cellStyle name="Section_DBM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51042</xdr:colOff>
      <xdr:row>1</xdr:row>
      <xdr:rowOff>13208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39C6F80-8324-4424-B349-38E809B4A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0" y="0"/>
          <a:ext cx="12799888" cy="1311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2</xdr:col>
      <xdr:colOff>24021</xdr:colOff>
      <xdr:row>0</xdr:row>
      <xdr:rowOff>538371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DC3F7B3-2A6A-4DE3-9479-8594E6E56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1" y="1"/>
          <a:ext cx="5255868" cy="538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13804</xdr:colOff>
      <xdr:row>1</xdr:row>
      <xdr:rowOff>8960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ED5918F-3AF1-4868-B587-832C59DF7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0" y="1"/>
          <a:ext cx="4534728" cy="464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809451</xdr:colOff>
      <xdr:row>0</xdr:row>
      <xdr:rowOff>636149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5CB345D-8E3C-44DA-8CD4-BCFDB7CBE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0" y="0"/>
          <a:ext cx="6210440" cy="636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6</xdr:col>
      <xdr:colOff>0</xdr:colOff>
      <xdr:row>0</xdr:row>
      <xdr:rowOff>889809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07C1AB0-F285-4FAD-B942-86436E187C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0" y="1"/>
          <a:ext cx="8686800" cy="889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TRA">
      <a:dk1>
        <a:sysClr val="windowText" lastClr="000000"/>
      </a:dk1>
      <a:lt1>
        <a:sysClr val="window" lastClr="FFFFFF"/>
      </a:lt1>
      <a:dk2>
        <a:srgbClr val="44546A"/>
      </a:dk2>
      <a:lt2>
        <a:srgbClr val="008BB6"/>
      </a:lt2>
      <a:accent1>
        <a:srgbClr val="6AB2AB"/>
      </a:accent1>
      <a:accent2>
        <a:srgbClr val="D4D71E"/>
      </a:accent2>
      <a:accent3>
        <a:srgbClr val="ACA6A2"/>
      </a:accent3>
      <a:accent4>
        <a:srgbClr val="DEDBD5"/>
      </a:accent4>
      <a:accent5>
        <a:srgbClr val="F04B54"/>
      </a:accent5>
      <a:accent6>
        <a:srgbClr val="F4D4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"/>
  <sheetViews>
    <sheetView showGridLines="0" topLeftCell="J10" zoomScale="91" zoomScaleNormal="91" workbookViewId="0">
      <selection activeCell="B18" sqref="B18:P18"/>
    </sheetView>
  </sheetViews>
  <sheetFormatPr defaultRowHeight="14.5" x14ac:dyDescent="0.35"/>
  <cols>
    <col min="1" max="1" width="25.81640625" customWidth="1"/>
    <col min="2" max="12" width="11.08984375" customWidth="1"/>
  </cols>
  <sheetData>
    <row r="1" spans="1:16" ht="102" customHeight="1" x14ac:dyDescent="0.35"/>
    <row r="2" spans="1:16" ht="26" x14ac:dyDescent="0.6">
      <c r="A2" s="2" t="s">
        <v>69</v>
      </c>
    </row>
    <row r="3" spans="1:16" ht="15" customHeight="1" x14ac:dyDescent="0.35">
      <c r="A3" s="1" t="s">
        <v>70</v>
      </c>
    </row>
    <row r="4" spans="1:16" x14ac:dyDescent="0.35">
      <c r="A4" s="4"/>
      <c r="B4" s="5" t="s">
        <v>16</v>
      </c>
      <c r="C4" s="5" t="s">
        <v>1</v>
      </c>
      <c r="D4" s="5" t="s">
        <v>2</v>
      </c>
      <c r="E4" s="5" t="s">
        <v>3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8</v>
      </c>
      <c r="K4" s="5" t="s">
        <v>9</v>
      </c>
      <c r="L4" s="26" t="s">
        <v>10</v>
      </c>
      <c r="M4" s="26" t="s">
        <v>68</v>
      </c>
      <c r="N4" s="57" t="s">
        <v>87</v>
      </c>
      <c r="O4" s="59" t="s">
        <v>88</v>
      </c>
      <c r="P4" s="61" t="s">
        <v>92</v>
      </c>
    </row>
    <row r="5" spans="1:16" x14ac:dyDescent="0.35">
      <c r="A5" s="4" t="s">
        <v>14</v>
      </c>
      <c r="B5" s="67" t="s">
        <v>15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6" x14ac:dyDescent="0.35">
      <c r="A6" s="15" t="s">
        <v>11</v>
      </c>
      <c r="B6" s="19">
        <v>243.43160269638321</v>
      </c>
      <c r="C6" s="19">
        <v>224.75498405669666</v>
      </c>
      <c r="D6" s="19">
        <v>228.93359741627017</v>
      </c>
      <c r="E6" s="19">
        <v>209.02248279814555</v>
      </c>
      <c r="F6" s="19">
        <v>238.82168688613081</v>
      </c>
      <c r="G6" s="19">
        <v>269.19382674455602</v>
      </c>
      <c r="H6" s="19">
        <v>270.03097860472735</v>
      </c>
      <c r="I6" s="19">
        <v>328.05404632921091</v>
      </c>
      <c r="J6" s="19">
        <v>454.70595266444928</v>
      </c>
      <c r="K6" s="19">
        <v>513.36241563278691</v>
      </c>
      <c r="L6" s="19">
        <v>457.42647038261828</v>
      </c>
      <c r="M6" s="19">
        <v>368.69751838153041</v>
      </c>
      <c r="N6" s="19">
        <v>353.2285879436044</v>
      </c>
      <c r="O6" s="19">
        <v>359.78730279558755</v>
      </c>
      <c r="P6" s="19">
        <v>308.56419419924407</v>
      </c>
    </row>
    <row r="7" spans="1:16" x14ac:dyDescent="0.35">
      <c r="A7" s="15" t="s">
        <v>12</v>
      </c>
      <c r="B7" s="19">
        <v>230.86652540546459</v>
      </c>
      <c r="C7" s="19">
        <v>206.24551451330186</v>
      </c>
      <c r="D7" s="19">
        <v>208.29151605338919</v>
      </c>
      <c r="E7" s="19">
        <v>185.60606956668767</v>
      </c>
      <c r="F7" s="19">
        <v>209.61798133552281</v>
      </c>
      <c r="G7" s="19">
        <v>234.73145628206009</v>
      </c>
      <c r="H7" s="19">
        <v>229.27561840946439</v>
      </c>
      <c r="I7" s="19">
        <v>276.70947613713184</v>
      </c>
      <c r="J7" s="19">
        <v>380.06893973708009</v>
      </c>
      <c r="K7" s="19">
        <v>403.88725786094932</v>
      </c>
      <c r="L7" s="19">
        <v>356.21169707253813</v>
      </c>
      <c r="M7" s="19">
        <v>316.3330348679321</v>
      </c>
      <c r="N7" s="19">
        <v>286.95742954502282</v>
      </c>
      <c r="O7" s="19">
        <v>277.6322627456239</v>
      </c>
      <c r="P7" s="19">
        <v>264.69720019428007</v>
      </c>
    </row>
    <row r="8" spans="1:16" x14ac:dyDescent="0.35">
      <c r="A8" s="16" t="s">
        <v>13</v>
      </c>
      <c r="B8" s="19">
        <v>474.29812810184779</v>
      </c>
      <c r="C8" s="19">
        <v>431.00049856999851</v>
      </c>
      <c r="D8" s="19">
        <v>437.22511346965939</v>
      </c>
      <c r="E8" s="19">
        <v>394.62855236483324</v>
      </c>
      <c r="F8" s="19">
        <v>448.43966822165362</v>
      </c>
      <c r="G8" s="19">
        <v>503.92528302661611</v>
      </c>
      <c r="H8" s="19">
        <v>499.30659701419177</v>
      </c>
      <c r="I8" s="19">
        <v>604.76352246634269</v>
      </c>
      <c r="J8" s="19">
        <v>834.77489240152931</v>
      </c>
      <c r="K8" s="19">
        <v>917.24967349373628</v>
      </c>
      <c r="L8" s="19">
        <v>813.63816745515646</v>
      </c>
      <c r="M8" s="19">
        <v>685.03055324946251</v>
      </c>
      <c r="N8" s="19">
        <v>640.18601748862716</v>
      </c>
      <c r="O8" s="19">
        <v>637.41956554121145</v>
      </c>
      <c r="P8" s="19">
        <v>573.26139439352414</v>
      </c>
    </row>
    <row r="9" spans="1:16" x14ac:dyDescent="0.35">
      <c r="A9" s="4" t="s">
        <v>45</v>
      </c>
      <c r="B9" s="68" t="s">
        <v>15</v>
      </c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</row>
    <row r="10" spans="1:16" x14ac:dyDescent="0.35">
      <c r="A10" s="15" t="s">
        <v>11</v>
      </c>
      <c r="B10" s="19">
        <v>263.72194310746733</v>
      </c>
      <c r="C10" s="19">
        <v>240.85410047520361</v>
      </c>
      <c r="D10" s="19">
        <v>246.53119374696803</v>
      </c>
      <c r="E10" s="19">
        <v>225.19673149669043</v>
      </c>
      <c r="F10" s="19">
        <v>258.64740512889148</v>
      </c>
      <c r="G10" s="19">
        <v>291.9055984115866</v>
      </c>
      <c r="H10" s="19">
        <v>291.0487090408817</v>
      </c>
      <c r="I10" s="19">
        <v>351.82815830861165</v>
      </c>
      <c r="J10" s="19">
        <v>481.92176388427032</v>
      </c>
      <c r="K10" s="19">
        <v>537.87300010356375</v>
      </c>
      <c r="L10" s="19">
        <v>481.18182951649294</v>
      </c>
      <c r="M10" s="19">
        <v>389.18357685542679</v>
      </c>
      <c r="N10" s="19">
        <v>377.37875627842709</v>
      </c>
      <c r="O10" s="19">
        <v>382.06006347804339</v>
      </c>
      <c r="P10" s="19">
        <v>337.43213723892643</v>
      </c>
    </row>
    <row r="11" spans="1:16" x14ac:dyDescent="0.35">
      <c r="A11" s="15" t="s">
        <v>12</v>
      </c>
      <c r="B11" s="19">
        <v>271.99307198805042</v>
      </c>
      <c r="C11" s="19">
        <v>243.34140293009207</v>
      </c>
      <c r="D11" s="19">
        <v>244.5563038582041</v>
      </c>
      <c r="E11" s="19">
        <v>215.13438519793581</v>
      </c>
      <c r="F11" s="19">
        <v>244.08557516767758</v>
      </c>
      <c r="G11" s="19">
        <v>270.24874301338201</v>
      </c>
      <c r="H11" s="19">
        <v>262.56255880286778</v>
      </c>
      <c r="I11" s="19">
        <v>317.62763843004188</v>
      </c>
      <c r="J11" s="19">
        <v>437.69277877779115</v>
      </c>
      <c r="K11" s="19">
        <v>465.15389363740007</v>
      </c>
      <c r="L11" s="19">
        <v>406.9691158689169</v>
      </c>
      <c r="M11" s="19">
        <v>365.16069977905084</v>
      </c>
      <c r="N11" s="19">
        <v>327.61568836672114</v>
      </c>
      <c r="O11" s="19">
        <v>317.59096232896502</v>
      </c>
      <c r="P11" s="19">
        <v>310.58879216205895</v>
      </c>
    </row>
    <row r="12" spans="1:16" x14ac:dyDescent="0.35">
      <c r="A12" s="16" t="s">
        <v>13</v>
      </c>
      <c r="B12" s="19">
        <v>535.71501509551774</v>
      </c>
      <c r="C12" s="19">
        <v>484.19550340529565</v>
      </c>
      <c r="D12" s="19">
        <v>491.08749760517213</v>
      </c>
      <c r="E12" s="19">
        <v>440.33111669462625</v>
      </c>
      <c r="F12" s="19">
        <v>502.73298029656905</v>
      </c>
      <c r="G12" s="19">
        <v>562.15434142496861</v>
      </c>
      <c r="H12" s="19">
        <v>553.61126784374949</v>
      </c>
      <c r="I12" s="19">
        <v>669.45579673865359</v>
      </c>
      <c r="J12" s="19">
        <v>919.61454266206147</v>
      </c>
      <c r="K12" s="19">
        <v>1003.0268937409638</v>
      </c>
      <c r="L12" s="19">
        <v>888.15094538540984</v>
      </c>
      <c r="M12" s="19">
        <v>754.34427663447764</v>
      </c>
      <c r="N12" s="19">
        <v>704.99444464514818</v>
      </c>
      <c r="O12" s="19">
        <v>699.65102580700841</v>
      </c>
      <c r="P12" s="19">
        <v>648.02092940098532</v>
      </c>
    </row>
    <row r="13" spans="1:16" x14ac:dyDescent="0.35">
      <c r="A13" s="4" t="s">
        <v>17</v>
      </c>
      <c r="B13" s="69" t="s">
        <v>77</v>
      </c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</row>
    <row r="14" spans="1:16" x14ac:dyDescent="0.35">
      <c r="A14" s="15" t="s">
        <v>11</v>
      </c>
      <c r="B14" s="58">
        <v>4.4376350516842313</v>
      </c>
      <c r="C14" s="58">
        <v>3.9105629271650519</v>
      </c>
      <c r="D14" s="58">
        <v>3.8649490415612102</v>
      </c>
      <c r="E14" s="58">
        <v>3.4134358983180122</v>
      </c>
      <c r="F14" s="58">
        <v>3.8662073648820452</v>
      </c>
      <c r="G14" s="58">
        <v>4.1194074933283629</v>
      </c>
      <c r="H14" s="58">
        <v>3.9070467030460647</v>
      </c>
      <c r="I14" s="58">
        <v>4.6495232411997129</v>
      </c>
      <c r="J14" s="58">
        <v>6.1393373393702566</v>
      </c>
      <c r="K14" s="58">
        <v>6.4358636063076613</v>
      </c>
      <c r="L14" s="58">
        <v>5.6341428775076352</v>
      </c>
      <c r="M14" s="58">
        <v>4.8485046661155513</v>
      </c>
      <c r="N14" s="58">
        <v>4.274495521686009</v>
      </c>
      <c r="O14" s="58">
        <v>5.0131364852498503</v>
      </c>
      <c r="P14" s="58">
        <v>5.9169546556874435</v>
      </c>
    </row>
    <row r="15" spans="1:16" x14ac:dyDescent="0.35">
      <c r="A15" s="15" t="s">
        <v>12</v>
      </c>
      <c r="B15" s="58">
        <v>1.3416691028059902</v>
      </c>
      <c r="C15" s="58">
        <v>1.1950225420533069</v>
      </c>
      <c r="D15" s="58">
        <v>1.2308401945199108</v>
      </c>
      <c r="E15" s="58">
        <v>1.0875658421313918</v>
      </c>
      <c r="F15" s="58">
        <v>1.2464277739816081</v>
      </c>
      <c r="G15" s="58">
        <v>1.3842364517244787</v>
      </c>
      <c r="H15" s="58">
        <v>1.3453285040905503</v>
      </c>
      <c r="I15" s="58">
        <v>1.6319468442380589</v>
      </c>
      <c r="J15" s="58">
        <v>2.2567591864680447</v>
      </c>
      <c r="K15" s="58">
        <v>2.3994083422071228</v>
      </c>
      <c r="L15" s="58">
        <v>2.0834718788062534</v>
      </c>
      <c r="M15" s="58">
        <v>1.8707950021328248</v>
      </c>
      <c r="N15" s="58">
        <v>1.7152864111688766</v>
      </c>
      <c r="O15" s="58">
        <v>1.6667994500224448</v>
      </c>
      <c r="P15" s="58">
        <v>1.9123509977158519</v>
      </c>
    </row>
    <row r="16" spans="1:16" x14ac:dyDescent="0.35">
      <c r="A16" s="16" t="s">
        <v>13</v>
      </c>
      <c r="B16" s="58">
        <v>5.7793041544902213</v>
      </c>
      <c r="C16" s="58">
        <v>5.1055854692183589</v>
      </c>
      <c r="D16" s="58">
        <v>5.0957892360811208</v>
      </c>
      <c r="E16" s="58">
        <v>4.5010017404494036</v>
      </c>
      <c r="F16" s="58">
        <v>5.1126351388636531</v>
      </c>
      <c r="G16" s="58">
        <v>5.5036439450528416</v>
      </c>
      <c r="H16" s="58">
        <v>5.2523752071366152</v>
      </c>
      <c r="I16" s="58">
        <v>6.2814700854377721</v>
      </c>
      <c r="J16" s="58">
        <v>8.3960965258383009</v>
      </c>
      <c r="K16" s="58">
        <v>8.8352719485147837</v>
      </c>
      <c r="L16" s="58">
        <v>7.717614756313889</v>
      </c>
      <c r="M16" s="58">
        <v>6.7192996682483761</v>
      </c>
      <c r="N16" s="58">
        <v>5.9897819328548856</v>
      </c>
      <c r="O16" s="58">
        <v>6.6799359352722956</v>
      </c>
      <c r="P16" s="58">
        <v>7.8293056534032957</v>
      </c>
    </row>
    <row r="17" spans="1:16" x14ac:dyDescent="0.35">
      <c r="A17" s="4" t="s">
        <v>44</v>
      </c>
      <c r="B17" s="68" t="s">
        <v>18</v>
      </c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</row>
    <row r="18" spans="1:16" x14ac:dyDescent="0.35">
      <c r="A18" s="14" t="s">
        <v>19</v>
      </c>
      <c r="B18" s="19">
        <v>844.32638729716223</v>
      </c>
      <c r="C18" s="19">
        <v>1302.2455485485391</v>
      </c>
      <c r="D18" s="19">
        <v>1149.7816377279435</v>
      </c>
      <c r="E18" s="19">
        <v>1146.6355458225569</v>
      </c>
      <c r="F18" s="19">
        <v>1332.4299216863928</v>
      </c>
      <c r="G18" s="19">
        <v>1227.8333231584829</v>
      </c>
      <c r="H18" s="19">
        <v>1298.7745341782975</v>
      </c>
      <c r="I18" s="19">
        <v>1486.3730065813395</v>
      </c>
      <c r="J18" s="19">
        <v>1909.3707224375923</v>
      </c>
      <c r="K18" s="19">
        <v>2070.8910738362433</v>
      </c>
      <c r="L18" s="19">
        <v>1917.2964334172082</v>
      </c>
      <c r="M18" s="19">
        <v>1811.549087685484</v>
      </c>
      <c r="N18" s="19">
        <v>1607.4155871308044</v>
      </c>
      <c r="O18" s="19">
        <v>1757.9183578313946</v>
      </c>
      <c r="P18" s="19">
        <v>1071.336489793383</v>
      </c>
    </row>
    <row r="19" spans="1:16" x14ac:dyDescent="0.35">
      <c r="A19" s="6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</row>
  </sheetData>
  <mergeCells count="4">
    <mergeCell ref="B5:P5"/>
    <mergeCell ref="B9:P9"/>
    <mergeCell ref="B13:P13"/>
    <mergeCell ref="B17:P17"/>
  </mergeCells>
  <phoneticPr fontId="26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6"/>
  <sheetViews>
    <sheetView showGridLines="0" zoomScale="92" zoomScaleNormal="92" workbookViewId="0">
      <selection activeCell="A2" sqref="A2"/>
    </sheetView>
  </sheetViews>
  <sheetFormatPr defaultColWidth="9.08984375" defaultRowHeight="14.5" x14ac:dyDescent="0.35"/>
  <cols>
    <col min="1" max="1" width="46.26953125" style="9" customWidth="1"/>
    <col min="2" max="2" width="28.6328125" style="9" customWidth="1"/>
    <col min="3" max="11" width="16.1796875" style="9" customWidth="1"/>
    <col min="12" max="16384" width="9.08984375" style="9"/>
  </cols>
  <sheetData>
    <row r="1" spans="1:2" ht="43" customHeight="1" x14ac:dyDescent="0.35"/>
    <row r="2" spans="1:2" ht="23.5" customHeight="1" x14ac:dyDescent="0.6">
      <c r="A2" s="2" t="str">
        <f>'Regional Summary'!A2</f>
        <v>AUSTRALIA'S CORAL COAST</v>
      </c>
    </row>
    <row r="3" spans="1:2" ht="19" customHeight="1" x14ac:dyDescent="0.35">
      <c r="A3" s="1" t="s">
        <v>70</v>
      </c>
    </row>
    <row r="4" spans="1:2" x14ac:dyDescent="0.35">
      <c r="A4" s="4" t="s">
        <v>44</v>
      </c>
      <c r="B4" s="62" t="s">
        <v>92</v>
      </c>
    </row>
    <row r="5" spans="1:2" x14ac:dyDescent="0.35">
      <c r="A5" s="17"/>
      <c r="B5" s="62" t="s">
        <v>20</v>
      </c>
    </row>
    <row r="6" spans="1:2" x14ac:dyDescent="0.35">
      <c r="A6" s="56" t="s">
        <v>46</v>
      </c>
    </row>
    <row r="7" spans="1:2" x14ac:dyDescent="0.35">
      <c r="A7" s="13" t="s">
        <v>47</v>
      </c>
      <c r="B7" s="21">
        <v>136.54428698932594</v>
      </c>
    </row>
    <row r="8" spans="1:2" x14ac:dyDescent="0.35">
      <c r="A8" s="13" t="s">
        <v>48</v>
      </c>
      <c r="B8" s="21">
        <v>18.561421327662146</v>
      </c>
    </row>
    <row r="9" spans="1:2" x14ac:dyDescent="0.35">
      <c r="A9" s="13" t="s">
        <v>49</v>
      </c>
      <c r="B9" s="21">
        <v>198.49484422502701</v>
      </c>
    </row>
    <row r="10" spans="1:2" x14ac:dyDescent="0.35">
      <c r="A10" s="13" t="s">
        <v>50</v>
      </c>
      <c r="B10" s="21">
        <v>5.8338089290063406</v>
      </c>
    </row>
    <row r="11" spans="1:2" x14ac:dyDescent="0.35">
      <c r="A11" s="13" t="s">
        <v>51</v>
      </c>
      <c r="B11" s="21">
        <v>7.4957472708845989</v>
      </c>
    </row>
    <row r="12" spans="1:2" x14ac:dyDescent="0.35">
      <c r="A12" s="13" t="s">
        <v>52</v>
      </c>
      <c r="B12" s="21">
        <v>125.66482128021744</v>
      </c>
    </row>
    <row r="13" spans="1:2" x14ac:dyDescent="0.35">
      <c r="A13" s="13" t="s">
        <v>53</v>
      </c>
      <c r="B13" s="21">
        <v>17.239434471378495</v>
      </c>
    </row>
    <row r="14" spans="1:2" x14ac:dyDescent="0.35">
      <c r="A14" s="13" t="s">
        <v>29</v>
      </c>
      <c r="B14" s="21">
        <v>59.163248532800964</v>
      </c>
    </row>
    <row r="15" spans="1:2" x14ac:dyDescent="0.35">
      <c r="A15" s="13" t="s">
        <v>54</v>
      </c>
      <c r="B15" s="21">
        <v>59.589943266279178</v>
      </c>
    </row>
    <row r="16" spans="1:2" x14ac:dyDescent="0.35">
      <c r="A16" s="13" t="s">
        <v>55</v>
      </c>
      <c r="B16" s="21">
        <v>5.5233779305035036</v>
      </c>
    </row>
    <row r="17" spans="1:2" x14ac:dyDescent="0.35">
      <c r="A17" s="13" t="s">
        <v>56</v>
      </c>
      <c r="B17" s="21">
        <v>139.01288454687327</v>
      </c>
    </row>
    <row r="18" spans="1:2" x14ac:dyDescent="0.35">
      <c r="A18" s="13" t="s">
        <v>57</v>
      </c>
      <c r="B18" s="21">
        <v>86.88068230892361</v>
      </c>
    </row>
    <row r="19" spans="1:2" x14ac:dyDescent="0.35">
      <c r="A19" s="13" t="s">
        <v>58</v>
      </c>
      <c r="B19" s="21">
        <v>75.312520518850476</v>
      </c>
    </row>
    <row r="20" spans="1:2" x14ac:dyDescent="0.35">
      <c r="A20" s="13" t="s">
        <v>59</v>
      </c>
      <c r="B20" s="21">
        <v>6.2939449541284409</v>
      </c>
    </row>
    <row r="21" spans="1:2" ht="15" customHeight="1" x14ac:dyDescent="0.35">
      <c r="A21" s="13" t="s">
        <v>60</v>
      </c>
      <c r="B21" s="21">
        <v>107.35458700819962</v>
      </c>
    </row>
    <row r="22" spans="1:2" x14ac:dyDescent="0.35">
      <c r="A22" s="13" t="s">
        <v>61</v>
      </c>
      <c r="B22" s="21">
        <v>2.4872908834925118</v>
      </c>
    </row>
    <row r="23" spans="1:2" x14ac:dyDescent="0.35">
      <c r="A23" s="13" t="s">
        <v>62</v>
      </c>
      <c r="B23" s="21">
        <v>2.9594128165344435</v>
      </c>
    </row>
    <row r="24" spans="1:2" x14ac:dyDescent="0.35">
      <c r="A24" s="13" t="s">
        <v>63</v>
      </c>
      <c r="B24" s="21">
        <v>16.924232533295019</v>
      </c>
    </row>
    <row r="25" spans="1:2" x14ac:dyDescent="0.35">
      <c r="A25" s="11" t="s">
        <v>85</v>
      </c>
      <c r="B25" s="60">
        <v>1071.336489793383</v>
      </c>
    </row>
    <row r="26" spans="1:2" x14ac:dyDescent="0.35">
      <c r="B26" s="25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9"/>
  <sheetViews>
    <sheetView showGridLines="0" zoomScaleNormal="100" workbookViewId="0">
      <selection activeCell="A2" sqref="A2"/>
    </sheetView>
  </sheetViews>
  <sheetFormatPr defaultRowHeight="14.5" x14ac:dyDescent="0.35"/>
  <cols>
    <col min="1" max="1" width="41.81640625" customWidth="1"/>
    <col min="2" max="2" width="22.90625" customWidth="1"/>
    <col min="3" max="11" width="38.1796875" customWidth="1"/>
  </cols>
  <sheetData>
    <row r="1" spans="1:2" ht="36" customHeight="1" x14ac:dyDescent="0.35"/>
    <row r="2" spans="1:2" s="3" customFormat="1" ht="23.4" customHeight="1" x14ac:dyDescent="0.6">
      <c r="A2" s="2" t="str">
        <f>'Regional Summary'!A2</f>
        <v>AUSTRALIA'S CORAL COAST</v>
      </c>
    </row>
    <row r="3" spans="1:2" s="3" customFormat="1" ht="15.5" x14ac:dyDescent="0.35">
      <c r="A3" s="1" t="s">
        <v>70</v>
      </c>
    </row>
    <row r="4" spans="1:2" s="3" customFormat="1" x14ac:dyDescent="0.35">
      <c r="A4" s="4"/>
      <c r="B4" s="62" t="s">
        <v>92</v>
      </c>
    </row>
    <row r="5" spans="1:2" s="3" customFormat="1" x14ac:dyDescent="0.35">
      <c r="A5" s="4" t="s">
        <v>14</v>
      </c>
      <c r="B5" s="62" t="s">
        <v>20</v>
      </c>
    </row>
    <row r="6" spans="1:2" x14ac:dyDescent="0.35">
      <c r="A6" s="29" t="s">
        <v>37</v>
      </c>
      <c r="B6" s="27"/>
    </row>
    <row r="7" spans="1:2" x14ac:dyDescent="0.35">
      <c r="A7" s="30" t="s">
        <v>21</v>
      </c>
      <c r="B7" s="28">
        <v>63.839033585503344</v>
      </c>
    </row>
    <row r="8" spans="1:2" x14ac:dyDescent="0.35">
      <c r="A8" s="30" t="s">
        <v>22</v>
      </c>
      <c r="B8" s="28">
        <v>12.896709329494632</v>
      </c>
    </row>
    <row r="9" spans="1:2" x14ac:dyDescent="0.35">
      <c r="A9" s="30" t="s">
        <v>23</v>
      </c>
      <c r="B9" s="28">
        <v>41.2732637507739</v>
      </c>
    </row>
    <row r="10" spans="1:2" x14ac:dyDescent="0.35">
      <c r="A10" s="30" t="s">
        <v>38</v>
      </c>
      <c r="B10" s="28">
        <v>26.111723777830761</v>
      </c>
    </row>
    <row r="11" spans="1:2" x14ac:dyDescent="0.35">
      <c r="A11" s="30" t="s">
        <v>24</v>
      </c>
      <c r="B11" s="28">
        <v>3.7028969687905979</v>
      </c>
    </row>
    <row r="12" spans="1:2" x14ac:dyDescent="0.35">
      <c r="A12" s="30" t="s">
        <v>25</v>
      </c>
      <c r="B12" s="28">
        <v>2.5503877843704923</v>
      </c>
    </row>
    <row r="13" spans="1:2" x14ac:dyDescent="0.35">
      <c r="A13" s="30" t="s">
        <v>26</v>
      </c>
      <c r="B13" s="28">
        <v>3.2783954332126077</v>
      </c>
    </row>
    <row r="14" spans="1:2" x14ac:dyDescent="0.35">
      <c r="A14" s="30" t="s">
        <v>27</v>
      </c>
      <c r="B14" s="28">
        <v>41.785657616891889</v>
      </c>
    </row>
    <row r="15" spans="1:2" x14ac:dyDescent="0.35">
      <c r="A15" s="30" t="s">
        <v>28</v>
      </c>
      <c r="B15" s="28">
        <v>7.0887147612847681</v>
      </c>
    </row>
    <row r="16" spans="1:2" x14ac:dyDescent="0.35">
      <c r="A16" s="30" t="s">
        <v>29</v>
      </c>
      <c r="B16" s="28">
        <v>26.025213024277072</v>
      </c>
    </row>
    <row r="17" spans="1:2" x14ac:dyDescent="0.35">
      <c r="A17" s="30" t="s">
        <v>30</v>
      </c>
      <c r="B17" s="28">
        <v>5.8765655174625948</v>
      </c>
    </row>
    <row r="18" spans="1:2" x14ac:dyDescent="0.35">
      <c r="A18" s="30" t="s">
        <v>31</v>
      </c>
      <c r="B18" s="28">
        <v>2.7105385234738097</v>
      </c>
    </row>
    <row r="19" spans="1:2" x14ac:dyDescent="0.35">
      <c r="A19" s="30" t="s">
        <v>32</v>
      </c>
      <c r="B19" s="28">
        <v>3.8718375992926091</v>
      </c>
    </row>
    <row r="20" spans="1:2" x14ac:dyDescent="0.35">
      <c r="A20" s="31" t="s">
        <v>39</v>
      </c>
      <c r="B20" s="22">
        <v>241.010937672659</v>
      </c>
    </row>
    <row r="21" spans="1:2" ht="4.5" customHeight="1" x14ac:dyDescent="0.35">
      <c r="A21" s="32"/>
      <c r="B21" s="28"/>
    </row>
    <row r="22" spans="1:2" x14ac:dyDescent="0.35">
      <c r="A22" s="29" t="s">
        <v>40</v>
      </c>
      <c r="B22" s="28"/>
    </row>
    <row r="23" spans="1:2" x14ac:dyDescent="0.35">
      <c r="A23" s="30" t="s">
        <v>33</v>
      </c>
      <c r="B23" s="28">
        <v>5.445598013204819</v>
      </c>
    </row>
    <row r="24" spans="1:2" s="8" customFormat="1" x14ac:dyDescent="0.35">
      <c r="A24" s="30" t="s">
        <v>34</v>
      </c>
      <c r="B24" s="28">
        <v>48.631789304439167</v>
      </c>
    </row>
    <row r="25" spans="1:2" s="8" customFormat="1" x14ac:dyDescent="0.35">
      <c r="A25" s="30" t="s">
        <v>35</v>
      </c>
      <c r="B25" s="28">
        <v>3.2240850659305709</v>
      </c>
    </row>
    <row r="26" spans="1:2" s="8" customFormat="1" x14ac:dyDescent="0.35">
      <c r="A26" s="31" t="s">
        <v>41</v>
      </c>
      <c r="B26" s="22">
        <v>57.301472383574556</v>
      </c>
    </row>
    <row r="27" spans="1:2" s="8" customFormat="1" ht="4.5" customHeight="1" x14ac:dyDescent="0.35">
      <c r="A27" s="32"/>
      <c r="B27" s="28"/>
    </row>
    <row r="28" spans="1:2" x14ac:dyDescent="0.35">
      <c r="A28" s="33" t="s">
        <v>36</v>
      </c>
      <c r="B28" s="22">
        <v>10.251784143010441</v>
      </c>
    </row>
    <row r="29" spans="1:2" x14ac:dyDescent="0.35">
      <c r="A29" s="10" t="s">
        <v>42</v>
      </c>
      <c r="B29" s="23">
        <v>308.56419419924407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0"/>
  <sheetViews>
    <sheetView showGridLines="0" zoomScale="91" zoomScaleNormal="91" workbookViewId="0">
      <selection activeCell="A2" sqref="A2"/>
    </sheetView>
  </sheetViews>
  <sheetFormatPr defaultColWidth="9.08984375" defaultRowHeight="14.5" x14ac:dyDescent="0.35"/>
  <cols>
    <col min="1" max="1" width="47.7265625" style="9" customWidth="1"/>
    <col min="2" max="2" width="16.1796875" style="9" customWidth="1"/>
    <col min="3" max="3" width="13.36328125" style="9" customWidth="1"/>
    <col min="4" max="4" width="11.7265625" style="9" customWidth="1"/>
    <col min="5" max="11" width="33" style="9" customWidth="1"/>
    <col min="12" max="16384" width="9.08984375" style="9"/>
  </cols>
  <sheetData>
    <row r="1" spans="1:4" ht="50.5" customHeight="1" x14ac:dyDescent="0.35"/>
    <row r="2" spans="1:4" ht="24.65" customHeight="1" x14ac:dyDescent="0.6">
      <c r="A2" s="2" t="str">
        <f>'Regional Summary'!A2</f>
        <v>AUSTRALIA'S CORAL COAST</v>
      </c>
    </row>
    <row r="3" spans="1:4" ht="15.5" x14ac:dyDescent="0.35">
      <c r="A3" s="1" t="s">
        <v>70</v>
      </c>
    </row>
    <row r="4" spans="1:4" x14ac:dyDescent="0.35">
      <c r="A4" s="4"/>
      <c r="B4" s="70" t="s">
        <v>94</v>
      </c>
      <c r="C4" s="70"/>
      <c r="D4" s="70"/>
    </row>
    <row r="5" spans="1:4" x14ac:dyDescent="0.35">
      <c r="A5" s="54" t="s">
        <v>43</v>
      </c>
      <c r="B5" s="62" t="s">
        <v>90</v>
      </c>
      <c r="C5" s="62" t="s">
        <v>91</v>
      </c>
      <c r="D5" s="62" t="s">
        <v>0</v>
      </c>
    </row>
    <row r="6" spans="1:4" x14ac:dyDescent="0.35">
      <c r="A6" s="12" t="s">
        <v>64</v>
      </c>
      <c r="B6" s="20"/>
      <c r="C6" s="20"/>
      <c r="D6" s="20"/>
    </row>
    <row r="7" spans="1:4" x14ac:dyDescent="0.35">
      <c r="A7" s="18" t="s">
        <v>21</v>
      </c>
      <c r="B7" s="20">
        <v>605.63710717185734</v>
      </c>
      <c r="C7" s="20">
        <v>617.90317516521134</v>
      </c>
      <c r="D7" s="20">
        <v>1223.5402823370687</v>
      </c>
    </row>
    <row r="8" spans="1:4" x14ac:dyDescent="0.35">
      <c r="A8" s="18" t="s">
        <v>23</v>
      </c>
      <c r="B8" s="20">
        <v>645.66827908867458</v>
      </c>
      <c r="C8" s="20">
        <v>1224.279021773481</v>
      </c>
      <c r="D8" s="20">
        <v>1869.9473008621555</v>
      </c>
    </row>
    <row r="9" spans="1:4" x14ac:dyDescent="0.35">
      <c r="A9" s="18" t="s">
        <v>65</v>
      </c>
      <c r="B9" s="20">
        <v>152.71176001092138</v>
      </c>
      <c r="C9" s="20">
        <v>242.88441830308446</v>
      </c>
      <c r="D9" s="20">
        <v>395.59617831400584</v>
      </c>
    </row>
    <row r="10" spans="1:4" x14ac:dyDescent="0.35">
      <c r="A10" s="18" t="s">
        <v>24</v>
      </c>
      <c r="B10" s="20">
        <v>16.590227418268363</v>
      </c>
      <c r="C10" s="20">
        <v>0</v>
      </c>
      <c r="D10" s="20">
        <v>16.590227418268363</v>
      </c>
    </row>
    <row r="11" spans="1:4" x14ac:dyDescent="0.35">
      <c r="A11" s="18" t="s">
        <v>66</v>
      </c>
      <c r="B11" s="20">
        <v>150.38761495976547</v>
      </c>
      <c r="C11" s="20">
        <v>56.357069557223724</v>
      </c>
      <c r="D11" s="20">
        <v>206.7446845169892</v>
      </c>
    </row>
    <row r="12" spans="1:4" x14ac:dyDescent="0.35">
      <c r="A12" s="18" t="s">
        <v>27</v>
      </c>
      <c r="B12" s="20">
        <v>359.6675426331164</v>
      </c>
      <c r="C12" s="20">
        <v>67.166830250762644</v>
      </c>
      <c r="D12" s="20">
        <v>426.83437288387904</v>
      </c>
    </row>
    <row r="13" spans="1:4" x14ac:dyDescent="0.35">
      <c r="A13" s="18" t="s">
        <v>29</v>
      </c>
      <c r="B13" s="20">
        <v>156.10533929309238</v>
      </c>
      <c r="C13" s="20">
        <v>43.362594248081223</v>
      </c>
      <c r="D13" s="20">
        <v>199.46793354117361</v>
      </c>
    </row>
    <row r="14" spans="1:4" x14ac:dyDescent="0.35">
      <c r="A14" s="18" t="s">
        <v>30</v>
      </c>
      <c r="B14" s="20">
        <v>116.99255926146344</v>
      </c>
      <c r="C14" s="20">
        <v>50.446332892557649</v>
      </c>
      <c r="D14" s="20">
        <v>167.43889215402109</v>
      </c>
    </row>
    <row r="15" spans="1:4" x14ac:dyDescent="0.35">
      <c r="A15" s="18" t="s">
        <v>31</v>
      </c>
      <c r="B15" s="20">
        <v>5.4263121939976484</v>
      </c>
      <c r="C15" s="20">
        <v>12.661395119327846</v>
      </c>
      <c r="D15" s="20">
        <v>18.087707313325495</v>
      </c>
    </row>
    <row r="16" spans="1:4" x14ac:dyDescent="0.35">
      <c r="A16" s="18" t="s">
        <v>32</v>
      </c>
      <c r="B16" s="20">
        <v>74.10821449514718</v>
      </c>
      <c r="C16" s="20">
        <v>114.53087694704566</v>
      </c>
      <c r="D16" s="20">
        <v>188.63909144219284</v>
      </c>
    </row>
    <row r="17" spans="1:4" x14ac:dyDescent="0.35">
      <c r="A17" s="18" t="s">
        <v>67</v>
      </c>
      <c r="B17" s="20">
        <v>461.24192162409526</v>
      </c>
      <c r="C17" s="20">
        <v>543.20001233716243</v>
      </c>
      <c r="D17" s="20">
        <v>1004.4419339612577</v>
      </c>
    </row>
    <row r="18" spans="1:4" x14ac:dyDescent="0.35">
      <c r="A18" s="18" t="s">
        <v>35</v>
      </c>
      <c r="B18" s="20">
        <v>3.0927742342917814</v>
      </c>
      <c r="C18" s="20">
        <v>2.1192411763497634</v>
      </c>
      <c r="D18" s="20">
        <v>5.2120154106415448</v>
      </c>
    </row>
    <row r="19" spans="1:4" x14ac:dyDescent="0.35">
      <c r="A19" s="18" t="s">
        <v>36</v>
      </c>
      <c r="B19" s="20">
        <v>169.05568307170836</v>
      </c>
      <c r="C19" s="20">
        <v>25.358352460756265</v>
      </c>
      <c r="D19" s="20">
        <v>194.41403553246462</v>
      </c>
    </row>
    <row r="20" spans="1:4" x14ac:dyDescent="0.35">
      <c r="A20" s="24" t="s">
        <v>0</v>
      </c>
      <c r="B20" s="55">
        <v>2916.6853354563996</v>
      </c>
      <c r="C20" s="55">
        <v>3000.2693202310447</v>
      </c>
      <c r="D20" s="55">
        <v>5916.9546556874438</v>
      </c>
    </row>
  </sheetData>
  <mergeCells count="1">
    <mergeCell ref="B4:D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8"/>
  <sheetViews>
    <sheetView showGridLines="0" tabSelected="1" zoomScaleNormal="100" workbookViewId="0">
      <selection activeCell="A2" sqref="A2"/>
    </sheetView>
  </sheetViews>
  <sheetFormatPr defaultColWidth="9.08984375" defaultRowHeight="14.5" x14ac:dyDescent="0.35"/>
  <cols>
    <col min="1" max="1" width="5.453125" style="9" customWidth="1"/>
    <col min="2" max="2" width="25.08984375" style="9" customWidth="1"/>
    <col min="3" max="3" width="24.81640625" style="9" customWidth="1"/>
    <col min="4" max="4" width="24.453125" style="9" customWidth="1"/>
    <col min="5" max="5" width="23.81640625" style="9" customWidth="1"/>
    <col min="6" max="6" width="20.7265625" style="9" customWidth="1"/>
    <col min="7" max="16384" width="9.08984375" style="9"/>
  </cols>
  <sheetData>
    <row r="1" spans="1:8" ht="71" customHeight="1" x14ac:dyDescent="0.35"/>
    <row r="2" spans="1:8" ht="26.25" customHeight="1" x14ac:dyDescent="0.5">
      <c r="A2" s="34" t="s">
        <v>93</v>
      </c>
    </row>
    <row r="3" spans="1:8" ht="42" customHeight="1" x14ac:dyDescent="0.35">
      <c r="A3" s="35"/>
      <c r="B3" s="36"/>
      <c r="C3" s="63" t="s">
        <v>71</v>
      </c>
      <c r="D3" s="63" t="s">
        <v>72</v>
      </c>
      <c r="E3" s="63" t="s">
        <v>73</v>
      </c>
      <c r="F3" s="64" t="s">
        <v>74</v>
      </c>
    </row>
    <row r="4" spans="1:8" x14ac:dyDescent="0.35">
      <c r="A4" s="37"/>
      <c r="B4" s="38"/>
      <c r="C4" s="65" t="s">
        <v>75</v>
      </c>
      <c r="D4" s="71" t="s">
        <v>76</v>
      </c>
      <c r="E4" s="71"/>
      <c r="F4" s="66" t="s">
        <v>77</v>
      </c>
    </row>
    <row r="5" spans="1:8" x14ac:dyDescent="0.35">
      <c r="A5" s="72" t="s">
        <v>11</v>
      </c>
      <c r="B5" s="39" t="s">
        <v>86</v>
      </c>
      <c r="C5" s="40"/>
      <c r="D5" s="40">
        <v>1625.7265802044071</v>
      </c>
      <c r="E5" s="40">
        <v>1812.8001244729392</v>
      </c>
      <c r="F5" s="41">
        <v>24.774848939587148</v>
      </c>
      <c r="H5" s="42"/>
    </row>
    <row r="6" spans="1:8" x14ac:dyDescent="0.35">
      <c r="A6" s="73"/>
      <c r="B6" s="39" t="s">
        <v>78</v>
      </c>
      <c r="C6" s="40"/>
      <c r="D6" s="40">
        <v>156.65681573279511</v>
      </c>
      <c r="E6" s="40">
        <v>174.46921395756644</v>
      </c>
      <c r="F6" s="41">
        <v>3.9905884896274308</v>
      </c>
      <c r="H6" s="42"/>
    </row>
    <row r="7" spans="1:8" x14ac:dyDescent="0.35">
      <c r="A7" s="73"/>
      <c r="B7" s="39" t="s">
        <v>79</v>
      </c>
      <c r="C7" s="40"/>
      <c r="D7" s="40">
        <v>748.12726546279043</v>
      </c>
      <c r="E7" s="40">
        <v>817.79628347515256</v>
      </c>
      <c r="F7" s="41">
        <v>15.670313191111427</v>
      </c>
      <c r="H7" s="42"/>
    </row>
    <row r="8" spans="1:8" x14ac:dyDescent="0.35">
      <c r="A8" s="73"/>
      <c r="B8" s="39" t="s">
        <v>80</v>
      </c>
      <c r="C8" s="40"/>
      <c r="D8" s="40">
        <v>335.75714440076263</v>
      </c>
      <c r="E8" s="40">
        <v>374.50224085541515</v>
      </c>
      <c r="F8" s="41">
        <v>5.9570554747300628</v>
      </c>
      <c r="H8" s="42"/>
    </row>
    <row r="9" spans="1:8" x14ac:dyDescent="0.35">
      <c r="A9" s="73"/>
      <c r="B9" s="51" t="s">
        <v>81</v>
      </c>
      <c r="C9" s="52"/>
      <c r="D9" s="52">
        <v>308.56419419924407</v>
      </c>
      <c r="E9" s="52">
        <v>337.43213723892643</v>
      </c>
      <c r="F9" s="53">
        <v>5.9169546556874435</v>
      </c>
      <c r="H9" s="42"/>
    </row>
    <row r="10" spans="1:8" x14ac:dyDescent="0.35">
      <c r="A10" s="73"/>
      <c r="B10" s="43" t="s">
        <v>82</v>
      </c>
      <c r="C10" s="44"/>
      <c r="D10" s="44">
        <v>1549.1054197955923</v>
      </c>
      <c r="E10" s="44">
        <v>1704.1998755270606</v>
      </c>
      <c r="F10" s="45">
        <v>31.534911811156366</v>
      </c>
      <c r="H10" s="42"/>
    </row>
    <row r="11" spans="1:8" x14ac:dyDescent="0.35">
      <c r="A11" s="74"/>
      <c r="B11" s="46" t="s">
        <v>83</v>
      </c>
      <c r="C11" s="47"/>
      <c r="D11" s="47">
        <v>3174.8319999999994</v>
      </c>
      <c r="E11" s="47">
        <v>3516.9999999999995</v>
      </c>
      <c r="F11" s="48">
        <v>56.309760750743507</v>
      </c>
      <c r="H11" s="42"/>
    </row>
    <row r="12" spans="1:8" x14ac:dyDescent="0.35">
      <c r="A12" s="73" t="s">
        <v>12</v>
      </c>
      <c r="B12" s="39" t="s">
        <v>86</v>
      </c>
      <c r="C12" s="40"/>
      <c r="D12" s="40">
        <v>1193.3447731651306</v>
      </c>
      <c r="E12" s="40">
        <v>1398.3321221871238</v>
      </c>
      <c r="F12" s="41">
        <v>8.3878458290092066</v>
      </c>
      <c r="H12" s="42"/>
    </row>
    <row r="13" spans="1:8" x14ac:dyDescent="0.35">
      <c r="A13" s="73"/>
      <c r="B13" s="39" t="s">
        <v>78</v>
      </c>
      <c r="C13" s="40"/>
      <c r="D13" s="40">
        <v>151.55122015559411</v>
      </c>
      <c r="E13" s="40">
        <v>177.88103469699152</v>
      </c>
      <c r="F13" s="41">
        <v>1.1213235093264655</v>
      </c>
      <c r="H13" s="42"/>
    </row>
    <row r="14" spans="1:8" x14ac:dyDescent="0.35">
      <c r="A14" s="73"/>
      <c r="B14" s="39" t="s">
        <v>79</v>
      </c>
      <c r="C14" s="40"/>
      <c r="D14" s="40">
        <v>717.78876338537066</v>
      </c>
      <c r="E14" s="40">
        <v>842.79781162487393</v>
      </c>
      <c r="F14" s="41">
        <v>5.2089098898041941</v>
      </c>
      <c r="H14" s="42"/>
    </row>
    <row r="15" spans="1:8" x14ac:dyDescent="0.35">
      <c r="A15" s="73"/>
      <c r="B15" s="39" t="s">
        <v>80</v>
      </c>
      <c r="C15" s="40"/>
      <c r="D15" s="40">
        <v>260.76778214532374</v>
      </c>
      <c r="E15" s="40">
        <v>306.00504510691883</v>
      </c>
      <c r="F15" s="41">
        <v>1.8854374526939424</v>
      </c>
      <c r="H15" s="42"/>
    </row>
    <row r="16" spans="1:8" x14ac:dyDescent="0.35">
      <c r="A16" s="73"/>
      <c r="B16" s="51" t="s">
        <v>81</v>
      </c>
      <c r="C16" s="52"/>
      <c r="D16" s="52">
        <v>264.69720019428007</v>
      </c>
      <c r="E16" s="52">
        <v>310.58879216205895</v>
      </c>
      <c r="F16" s="53">
        <v>1.9123509977158519</v>
      </c>
      <c r="H16" s="42"/>
    </row>
    <row r="17" spans="1:6" x14ac:dyDescent="0.35">
      <c r="A17" s="73"/>
      <c r="B17" s="39" t="s">
        <v>84</v>
      </c>
      <c r="C17" s="49"/>
      <c r="D17" s="40">
        <v>511.6502609543013</v>
      </c>
      <c r="E17" s="40">
        <v>601.19519422203348</v>
      </c>
      <c r="F17" s="41">
        <v>3.5743715707068375</v>
      </c>
    </row>
    <row r="18" spans="1:6" x14ac:dyDescent="0.35">
      <c r="A18" s="73"/>
      <c r="B18" s="43" t="s">
        <v>82</v>
      </c>
      <c r="C18" s="44"/>
      <c r="D18" s="44">
        <v>1906.4552268348698</v>
      </c>
      <c r="E18" s="44">
        <v>2238.4678778128764</v>
      </c>
      <c r="F18" s="45">
        <v>13.70239342024729</v>
      </c>
    </row>
    <row r="19" spans="1:6" x14ac:dyDescent="0.35">
      <c r="A19" s="74"/>
      <c r="B19" s="46" t="s">
        <v>83</v>
      </c>
      <c r="C19" s="47"/>
      <c r="D19" s="47">
        <v>3099.8000000000006</v>
      </c>
      <c r="E19" s="47">
        <v>3636.8</v>
      </c>
      <c r="F19" s="48">
        <v>22.090239249256499</v>
      </c>
    </row>
    <row r="20" spans="1:6" x14ac:dyDescent="0.35">
      <c r="A20" s="72" t="s">
        <v>13</v>
      </c>
      <c r="B20" s="39" t="s">
        <v>86</v>
      </c>
      <c r="C20" s="40">
        <v>3546.4788034596468</v>
      </c>
      <c r="D20" s="40">
        <v>2819.071353369538</v>
      </c>
      <c r="E20" s="40">
        <v>3211.1322466600632</v>
      </c>
      <c r="F20" s="41">
        <v>33.162694768596353</v>
      </c>
    </row>
    <row r="21" spans="1:6" x14ac:dyDescent="0.35">
      <c r="A21" s="73"/>
      <c r="B21" s="39" t="s">
        <v>78</v>
      </c>
      <c r="C21" s="40">
        <v>713.66448145677134</v>
      </c>
      <c r="D21" s="40">
        <v>308.20803588838919</v>
      </c>
      <c r="E21" s="40">
        <v>352.35024865455796</v>
      </c>
      <c r="F21" s="41">
        <v>5.1119119989538966</v>
      </c>
    </row>
    <row r="22" spans="1:6" x14ac:dyDescent="0.35">
      <c r="A22" s="73"/>
      <c r="B22" s="39" t="s">
        <v>79</v>
      </c>
      <c r="C22" s="40">
        <v>2760.0808813900412</v>
      </c>
      <c r="D22" s="40">
        <v>1465.9160288481612</v>
      </c>
      <c r="E22" s="40">
        <v>1660.5940951000266</v>
      </c>
      <c r="F22" s="41">
        <v>20.879223080915622</v>
      </c>
    </row>
    <row r="23" spans="1:6" x14ac:dyDescent="0.35">
      <c r="A23" s="73"/>
      <c r="B23" s="39" t="s">
        <v>80</v>
      </c>
      <c r="C23" s="40">
        <v>1286.815343900158</v>
      </c>
      <c r="D23" s="40">
        <v>596.52492654608636</v>
      </c>
      <c r="E23" s="40">
        <v>680.50728596233398</v>
      </c>
      <c r="F23" s="41">
        <v>7.8424929274240052</v>
      </c>
    </row>
    <row r="24" spans="1:6" x14ac:dyDescent="0.35">
      <c r="A24" s="73"/>
      <c r="B24" s="51" t="s">
        <v>81</v>
      </c>
      <c r="C24" s="52">
        <v>1071.336489793383</v>
      </c>
      <c r="D24" s="52">
        <v>573.26139439352414</v>
      </c>
      <c r="E24" s="52">
        <v>648.02092940098532</v>
      </c>
      <c r="F24" s="53">
        <v>7.8293056534032957</v>
      </c>
    </row>
    <row r="25" spans="1:6" x14ac:dyDescent="0.35">
      <c r="A25" s="73"/>
      <c r="B25" s="39" t="s">
        <v>84</v>
      </c>
      <c r="C25" s="40">
        <v>0</v>
      </c>
      <c r="D25" s="40">
        <v>511.6502609543013</v>
      </c>
      <c r="E25" s="40">
        <v>601.19519422203348</v>
      </c>
      <c r="F25" s="41">
        <v>3.5743715707068375</v>
      </c>
    </row>
    <row r="26" spans="1:6" x14ac:dyDescent="0.35">
      <c r="A26" s="73"/>
      <c r="B26" s="43" t="s">
        <v>82</v>
      </c>
      <c r="C26" s="44">
        <v>5831.8971965403525</v>
      </c>
      <c r="D26" s="44">
        <v>3455.5606466304616</v>
      </c>
      <c r="E26" s="44">
        <v>3942.6677533399375</v>
      </c>
      <c r="F26" s="45">
        <v>45.23730523140366</v>
      </c>
    </row>
    <row r="27" spans="1:6" x14ac:dyDescent="0.35">
      <c r="A27" s="74"/>
      <c r="B27" s="46" t="s">
        <v>83</v>
      </c>
      <c r="C27" s="47">
        <v>9378.3760000000002</v>
      </c>
      <c r="D27" s="47">
        <v>6274.6319999999996</v>
      </c>
      <c r="E27" s="47">
        <v>7153.8000000000011</v>
      </c>
      <c r="F27" s="48">
        <v>78.400000000000006</v>
      </c>
    </row>
    <row r="28" spans="1:6" x14ac:dyDescent="0.35">
      <c r="A28" s="50" t="s">
        <v>89</v>
      </c>
    </row>
  </sheetData>
  <mergeCells count="4">
    <mergeCell ref="D4:E4"/>
    <mergeCell ref="A5:A11"/>
    <mergeCell ref="A12:A19"/>
    <mergeCell ref="A20:A27"/>
  </mergeCells>
  <pageMargins left="0.25" right="0.25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f7721a2bf6741678a34670e75d66499 xmlns="2124141f-bf93-4eca-8662-34a4511e35c8">
      <Terms xmlns="http://schemas.microsoft.com/office/infopath/2007/PartnerControls"/>
    </nf7721a2bf6741678a34670e75d66499>
    <Operational-Site-Doc-URL xmlns="2124141f-bf93-4eca-8662-34a4511e35c8" xsi:nil="true"/>
    <Tradestart-Access xmlns="2124141f-bf93-4eca-8662-34a4511e35c8">true</Tradestart-Access>
    <TaxCatchAll xmlns="2124141f-bf93-4eca-8662-34a4511e35c8"/>
    <Operational-Doc-Desc xmlns="2124141f-bf93-4eca-8662-34a4511e35c8" xsi:nil="true"/>
    <_dlc_DocId xmlns="52d2b1bf-f310-45e2-aba7-632ee969a559">HUB02-358-16061</_dlc_DocId>
    <_dlc_DocIdUrl xmlns="52d2b1bf-f310-45e2-aba7-632ee969a559">
      <Url>http://thehub/ws/co/sra/_layouts/15/DocIdRedir.aspx?ID=HUB02-358-16061</Url>
      <Description>HUB02-358-16061</Description>
    </_dlc_DocIdUrl>
  </documentManagement>
</p:properties>
</file>

<file path=customXml/item2.xml><?xml version="1.0" encoding="utf-8"?>
<?mso-contentType ?>
<SharedContentType xmlns="Microsoft.SharePoint.Taxonomy.ContentTypeSync" SourceId="66d92cf1-08e1-41e5-92d3-0cdcdb1e2433" ContentTypeId="0x01010004862C10171BD149BCA86DC4F354848008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Operational-Document-BS" ma:contentTypeID="0x01010004862C10171BD149BCA86DC4F354848008003B505740C73B8A42ADB48B384F3DD9CF" ma:contentTypeVersion="57" ma:contentTypeDescription="" ma:contentTypeScope="" ma:versionID="c41ba6862d788340cfee2f549c95bb4a">
  <xsd:schema xmlns:xsd="http://www.w3.org/2001/XMLSchema" xmlns:xs="http://www.w3.org/2001/XMLSchema" xmlns:p="http://schemas.microsoft.com/office/2006/metadata/properties" xmlns:ns2="2124141f-bf93-4eca-8662-34a4511e35c8" xmlns:ns3="52d2b1bf-f310-45e2-aba7-632ee969a559" targetNamespace="http://schemas.microsoft.com/office/2006/metadata/properties" ma:root="true" ma:fieldsID="50fea439981b044a282bfe2b6b4145f8" ns2:_="" ns3:_="">
    <xsd:import namespace="2124141f-bf93-4eca-8662-34a4511e35c8"/>
    <xsd:import namespace="52d2b1bf-f310-45e2-aba7-632ee969a559"/>
    <xsd:element name="properties">
      <xsd:complexType>
        <xsd:sequence>
          <xsd:element name="documentManagement">
            <xsd:complexType>
              <xsd:all>
                <xsd:element ref="ns2:Operational-Doc-Desc" minOccurs="0"/>
                <xsd:element ref="ns2:Operational-Site-Doc-URL" minOccurs="0"/>
                <xsd:element ref="ns2:nf7721a2bf6741678a34670e75d66499" minOccurs="0"/>
                <xsd:element ref="ns2:TaxCatchAll" minOccurs="0"/>
                <xsd:element ref="ns2:TaxCatchAllLabel" minOccurs="0"/>
                <xsd:element ref="ns2:Tradestart-Access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4141f-bf93-4eca-8662-34a4511e35c8" elementFormDefault="qualified">
    <xsd:import namespace="http://schemas.microsoft.com/office/2006/documentManagement/types"/>
    <xsd:import namespace="http://schemas.microsoft.com/office/infopath/2007/PartnerControls"/>
    <xsd:element name="Operational-Doc-Desc" ma:index="8" nillable="true" ma:displayName="Operational Description" ma:internalName="Operational_x002d_Doc_x002d_Desc" ma:readOnly="false">
      <xsd:simpleType>
        <xsd:restriction base="dms:Note">
          <xsd:maxLength value="255"/>
        </xsd:restriction>
      </xsd:simpleType>
    </xsd:element>
    <xsd:element name="Operational-Site-Doc-URL" ma:index="9" nillable="true" ma:displayName="Operational-Site-Doc-URL" ma:description="This column will store which site the document belongs to and using this information we can do routing on Record Centre" ma:hidden="true" ma:internalName="Operational_x002d_Site_x002d_Doc_x002d_URL" ma:readOnly="false">
      <xsd:simpleType>
        <xsd:restriction base="dms:Text">
          <xsd:maxLength value="255"/>
        </xsd:restriction>
      </xsd:simpleType>
    </xsd:element>
    <xsd:element name="nf7721a2bf6741678a34670e75d66499" ma:index="10" nillable="true" ma:taxonomy="true" ma:internalName="nf7721a2bf6741678a34670e75d66499" ma:taxonomyFieldName="Protective_x0020_Markings" ma:displayName="Protective Markings" ma:default="" ma:fieldId="{7f7721a2-bf67-4167-8a34-670e75d66499}" ma:sspId="66d92cf1-08e1-41e5-92d3-0cdcdb1e2433" ma:termSetId="093f376a-84bf-4617-8e0b-bd9905d3846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hidden="true" ma:list="{728efd44-0473-4dbe-bbaf-6d90c8279169}" ma:internalName="TaxCatchAll" ma:showField="CatchAllData" ma:web="52d2b1bf-f310-45e2-aba7-632ee969a5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728efd44-0473-4dbe-bbaf-6d90c8279169}" ma:internalName="TaxCatchAllLabel" ma:readOnly="true" ma:showField="CatchAllDataLabel" ma:web="52d2b1bf-f310-45e2-aba7-632ee969a5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radestart-Access" ma:index="14" nillable="true" ma:displayName="Tradestart-Access" ma:default="1" ma:internalName="Tradestart_x002d_Access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d2b1bf-f310-45e2-aba7-632ee969a559" elementFormDefault="qualified">
    <xsd:import namespace="http://schemas.microsoft.com/office/2006/documentManagement/types"/>
    <xsd:import namespace="http://schemas.microsoft.com/office/infopath/2007/PartnerControls"/>
    <xsd:element name="_dlc_DocId" ma:index="15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4B608B-F6FF-4BCD-94D0-9370F61B3DC4}">
  <ds:schemaRefs>
    <ds:schemaRef ds:uri="http://purl.org/dc/terms/"/>
    <ds:schemaRef ds:uri="http://schemas.openxmlformats.org/package/2006/metadata/core-properties"/>
    <ds:schemaRef ds:uri="http://schemas.microsoft.com/office/infopath/2007/PartnerControls"/>
    <ds:schemaRef ds:uri="52d2b1bf-f310-45e2-aba7-632ee969a559"/>
    <ds:schemaRef ds:uri="2124141f-bf93-4eca-8662-34a4511e35c8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9083124-FE31-4AC7-8A8C-BDF22E4FABAA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13FEC94B-E740-4506-A943-9209499488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24141f-bf93-4eca-8662-34a4511e35c8"/>
    <ds:schemaRef ds:uri="52d2b1bf-f310-45e2-aba7-632ee969a5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F756ADE-0136-49CD-AA4F-60E173BBF37F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E3EDAC3B-2157-45B3-AF62-57A16E1AF35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Regional Summary</vt:lpstr>
      <vt:lpstr>Consumption</vt:lpstr>
      <vt:lpstr>GVA</vt:lpstr>
      <vt:lpstr>Employment</vt:lpstr>
      <vt:lpstr>State Summary</vt:lpstr>
    </vt:vector>
  </TitlesOfParts>
  <Company>Austrade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Kristen-Corrie (Canberra)</dc:creator>
  <cp:lastModifiedBy>Jai-Kookana [Sydney]</cp:lastModifiedBy>
  <cp:lastPrinted>2018-05-03T05:26:51Z</cp:lastPrinted>
  <dcterms:created xsi:type="dcterms:W3CDTF">2018-05-03T01:16:43Z</dcterms:created>
  <dcterms:modified xsi:type="dcterms:W3CDTF">2022-07-27T01:26:21Z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0x01010004862C10171BD149BCA86DC4F354848008003B505740C73B8A42ADB48B384F3DD9CF</vt:lpwstr>
  </property>
  <property fmtid="{D5CDD505-2E9C-101B-9397-08002B2CF9AE}" pid="3" name="Protective Markings">
    <vt:lpwstr/>
  </property>
  <property fmtid="{D5CDD505-2E9C-101B-9397-08002B2CF9AE}" pid="4" name="_dlc_DocIdItemGuid">
    <vt:lpwstr>d153c670-82ad-4fae-8acf-373d35a844f6</vt:lpwstr>
  </property>
  <property fmtid="{D5CDD505-2E9C-101B-9397-08002B2CF9AE}" pid="5" name="RecordPoint_WorkflowType">
    <vt:lpwstr>ActiveSubmitStub</vt:lpwstr>
  </property>
  <property fmtid="{D5CDD505-2E9C-101B-9397-08002B2CF9AE}" pid="6" name="RecordPoint_ActiveItemSiteId">
    <vt:lpwstr>{e490e292-7c81-45dc-a851-e2a8c98ec7ab}</vt:lpwstr>
  </property>
  <property fmtid="{D5CDD505-2E9C-101B-9397-08002B2CF9AE}" pid="7" name="RecordPoint_ActiveItemListId">
    <vt:lpwstr>{cd2fd0bf-0e6b-4105-8fe9-bd505615a13a}</vt:lpwstr>
  </property>
  <property fmtid="{D5CDD505-2E9C-101B-9397-08002B2CF9AE}" pid="8" name="RecordPoint_ActiveItemUniqueId">
    <vt:lpwstr>{e0579700-b148-48fe-bf40-1900e9322cb5}</vt:lpwstr>
  </property>
  <property fmtid="{D5CDD505-2E9C-101B-9397-08002B2CF9AE}" pid="9" name="RecordPoint_ActiveItemWebId">
    <vt:lpwstr>{8f739a44-abc1-47d2-8a05-24b2b7c0ea4a}</vt:lpwstr>
  </property>
  <property fmtid="{D5CDD505-2E9C-101B-9397-08002B2CF9AE}" pid="10" name="RecordPoint_RecordNumberSubmitted">
    <vt:lpwstr>R0000955175</vt:lpwstr>
  </property>
  <property fmtid="{D5CDD505-2E9C-101B-9397-08002B2CF9AE}" pid="11" name="RecordPoint_SubmissionCompleted">
    <vt:lpwstr>2021-04-29T15:11:55.9938451+10:00</vt:lpwstr>
  </property>
  <property fmtid="{D5CDD505-2E9C-101B-9397-08002B2CF9AE}" pid="12" name="RecordPoint_SubmissionDate">
    <vt:lpwstr/>
  </property>
  <property fmtid="{D5CDD505-2E9C-101B-9397-08002B2CF9AE}" pid="13" name="RecordPoint_ActiveItemMoved">
    <vt:lpwstr/>
  </property>
  <property fmtid="{D5CDD505-2E9C-101B-9397-08002B2CF9AE}" pid="14" name="RecordPoint_RecordFormat">
    <vt:lpwstr/>
  </property>
  <property fmtid="{D5CDD505-2E9C-101B-9397-08002B2CF9AE}" pid="15" name="Record ID">
    <vt:lpwstr>R0000955175</vt:lpwstr>
  </property>
</Properties>
</file>