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0-21\RTSA 20-21 results\Files for Publication\"/>
    </mc:Choice>
  </mc:AlternateContent>
  <xr:revisionPtr revIDLastSave="0" documentId="13_ncr:1_{9AE37252-39C5-424E-9828-8D220CAF2F32}" xr6:coauthVersionLast="47" xr6:coauthVersionMax="47" xr10:uidLastSave="{00000000-0000-0000-0000-000000000000}"/>
  <bookViews>
    <workbookView xWindow="9670" yWindow="10" windowWidth="9600" windowHeight="9400" firstSheet="3" activeTab="4" xr2:uid="{00000000-000D-0000-FFFF-FFFF00000000}"/>
  </bookViews>
  <sheets>
    <sheet name="Regional Summary" sheetId="1" r:id="rId1"/>
    <sheet name="Consumption" sheetId="8" r:id="rId2"/>
    <sheet name="GVA" sheetId="4" r:id="rId3"/>
    <sheet name="Employment" sheetId="7" r:id="rId4"/>
    <sheet name="State Summary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4" l="1"/>
  <c r="A2" i="7" s="1"/>
</calcChain>
</file>

<file path=xl/sharedStrings.xml><?xml version="1.0" encoding="utf-8"?>
<sst xmlns="http://schemas.openxmlformats.org/spreadsheetml/2006/main" count="188" uniqueCount="113">
  <si>
    <t>Total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</si>
  <si>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</si>
  <si>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</si>
  <si>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</si>
  <si>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</si>
  <si>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</si>
  <si>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</si>
  <si>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</si>
  <si>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</si>
  <si>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</si>
  <si>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</si>
  <si>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DIRECT</t>
  </si>
  <si>
    <t>INDIRECT</t>
  </si>
  <si>
    <t>TOTAL</t>
  </si>
  <si>
    <t>Gross value added</t>
  </si>
  <si>
    <t>$million – basic prices</t>
  </si>
  <si>
    <t>2006–07</t>
  </si>
  <si>
    <t>Persons employed</t>
  </si>
  <si>
    <r>
      <t>Tourism consumption</t>
    </r>
    <r>
      <rPr>
        <b/>
        <vertAlign val="superscript"/>
        <sz val="10"/>
        <color theme="0"/>
        <rFont val="Arial"/>
        <family val="2"/>
      </rPr>
      <t>(a)</t>
    </r>
  </si>
  <si>
    <t>$million – purchaser's prices</t>
  </si>
  <si>
    <t>CONSUMPTION</t>
  </si>
  <si>
    <t>$ million</t>
  </si>
  <si>
    <t>Accommodation</t>
  </si>
  <si>
    <t>Ownership of dwellings</t>
  </si>
  <si>
    <t>Cafes, restaurants and takeaway food services</t>
  </si>
  <si>
    <t>Rail transport</t>
  </si>
  <si>
    <t>Taxi transport</t>
  </si>
  <si>
    <t>Other road transport</t>
  </si>
  <si>
    <t>Air, water and other transport</t>
  </si>
  <si>
    <t>Motor vehicle hiring</t>
  </si>
  <si>
    <t>Travel agency and tour operator services</t>
  </si>
  <si>
    <t>Cultural services</t>
  </si>
  <si>
    <t>Casinos and other gambling services</t>
  </si>
  <si>
    <t>Other sports and recreation services</t>
  </si>
  <si>
    <t>Automotive fuel retailing</t>
  </si>
  <si>
    <t>Other retail trade</t>
  </si>
  <si>
    <t>Education and training</t>
  </si>
  <si>
    <t>All other industries</t>
  </si>
  <si>
    <t>Tourism characteristic industries</t>
  </si>
  <si>
    <t>Clubs, pubs, taverns &amp; bars</t>
  </si>
  <si>
    <t>Total tourism characteristic industries</t>
  </si>
  <si>
    <t>Tourism connected industries</t>
  </si>
  <si>
    <t>Total tourism connected industries</t>
  </si>
  <si>
    <t>Direct tourism GVA</t>
  </si>
  <si>
    <t>Employment</t>
  </si>
  <si>
    <t>Tourism consumption</t>
  </si>
  <si>
    <t>Total gross regional product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</si>
  <si>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</si>
  <si>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</si>
  <si>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</si>
  <si>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</si>
  <si>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</si>
  <si>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</si>
  <si>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</si>
  <si>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</si>
  <si>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</si>
  <si>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</si>
  <si>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</si>
  <si>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</si>
  <si>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</si>
  <si>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</si>
  <si>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</si>
  <si>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</si>
  <si>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</si>
  <si>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</si>
  <si>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Tourism industries</t>
  </si>
  <si>
    <t>Clubs, pubs, taverns and bars</t>
  </si>
  <si>
    <t>Road transport and transport equipment rental</t>
  </si>
  <si>
    <t>Retail trade</t>
  </si>
  <si>
    <t>2017–18</t>
  </si>
  <si>
    <t>VICTORIA</t>
  </si>
  <si>
    <t>Consumption</t>
  </si>
  <si>
    <t xml:space="preserve"> Gross value added </t>
  </si>
  <si>
    <t xml:space="preserve"> Gross regional product </t>
  </si>
  <si>
    <t xml:space="preserve"> Employed persons </t>
  </si>
  <si>
    <t xml:space="preserve"> $ million - purchaser's prices </t>
  </si>
  <si>
    <t xml:space="preserve"> $ million - basic prices </t>
  </si>
  <si>
    <t>'000</t>
  </si>
  <si>
    <t>Melbourne</t>
  </si>
  <si>
    <t>Mallee</t>
  </si>
  <si>
    <t>Great Ocean Road</t>
  </si>
  <si>
    <t>Bendigo Loddon</t>
  </si>
  <si>
    <t>Peninsula</t>
  </si>
  <si>
    <t>Central Murray</t>
  </si>
  <si>
    <t>Goulburn</t>
  </si>
  <si>
    <t>High Country</t>
  </si>
  <si>
    <t>Lakes</t>
  </si>
  <si>
    <t>Gippsland</t>
  </si>
  <si>
    <t>Geelong and the Bellarine</t>
  </si>
  <si>
    <t>Ballarat</t>
  </si>
  <si>
    <t>Phillip Island</t>
  </si>
  <si>
    <t>Regional Vic</t>
  </si>
  <si>
    <t>Total Vic</t>
  </si>
  <si>
    <t>Rest of Australia (Vic)</t>
  </si>
  <si>
    <t>Direct tourism consumption</t>
  </si>
  <si>
    <t>2018–19</t>
  </si>
  <si>
    <t>2019–20</t>
  </si>
  <si>
    <t>Wimmera</t>
  </si>
  <si>
    <t>Western Grampians</t>
  </si>
  <si>
    <t>Macedon</t>
  </si>
  <si>
    <t>Spa Country</t>
  </si>
  <si>
    <t>Central Highlands</t>
  </si>
  <si>
    <t>Murray East</t>
  </si>
  <si>
    <t>* Note: the sum of regions may not add to total due to rounding.</t>
  </si>
  <si>
    <t>Full -time</t>
  </si>
  <si>
    <t>Part-time</t>
  </si>
  <si>
    <t>2020–21</t>
  </si>
  <si>
    <t>2020–21 (NUMBER)</t>
  </si>
  <si>
    <t>VICTORIA, 2020–21*</t>
  </si>
  <si>
    <t>* 2008-09 to 2018-19 results have been smoothed by taking three year average. 2019-20 and 2020-21 results are unsmoothed</t>
  </si>
  <si>
    <t>WESTERN GRAMPIANS</t>
  </si>
  <si>
    <t>WESTERN GRAMPIANS*</t>
  </si>
  <si>
    <t>Yarra Valley and Dandenong Ranges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</si>
</sst>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  <numFmt numFmtId="169" formatCode="_-* #,##0_-;\-* #,##0_-;_-* &quot;-&quot;??_-;_-@_-"/>
  </numFmts>
  <fonts count="28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2"/>
      <color theme="6" tint="-0.499984740745262"/>
      <name val="Calibri"/>
      <family val="2"/>
      <scheme val="minor"/>
    </font>
    <font>
      <b/>
      <sz val="20"/>
      <color theme="6" tint="-0.499984740745262"/>
      <name val="Calibri"/>
      <family val="2"/>
      <scheme val="minor"/>
    </font>
    <font>
      <b/>
      <sz val="10"/>
      <color theme="0"/>
      <name val="Arial"/>
      <family val="2"/>
    </font>
    <font>
      <b/>
      <vertAlign val="superscript"/>
      <sz val="10"/>
      <color theme="0"/>
      <name val="Arial"/>
      <family val="2"/>
    </font>
    <font>
      <b/>
      <i/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6" tint="-0.499984740745262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ACA6A2"/>
        <bgColor indexed="64"/>
      </patternFill>
    </fill>
    <fill>
      <patternFill patternType="solid">
        <fgColor indexed="18"/>
        <bgColor indexed="18"/>
      </patternFill>
    </fill>
    <fill>
      <patternFill patternType="solid">
        <fgColor theme="7"/>
        <bgColor indexed="64"/>
      </patternFill>
    </fill>
    <fill>
      <patternFill patternType="solid">
        <fgColor rgb="FFF9FEC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 style="thin">
        <color theme="7"/>
      </top>
      <bottom/>
      <diagonal/>
    </border>
  </borders>
  <cellStyleXfs count="8">
    <xf numFmtId="0" fontId="0" fillId="0" borderId="0"/>
    <xf numFmtId="164" fontId="1" fillId="3" borderId="1" applyBorder="0">
      <alignment horizontal="left" vertical="center" wrapText="1" indent="1"/>
    </xf>
    <xf numFmtId="0" fontId="8" fillId="5" borderId="4" applyNumberFormat="0" applyBorder="0" applyProtection="0">
      <alignment horizontal="left" vertical="center"/>
    </xf>
    <xf numFmtId="165" fontId="11" fillId="0" borderId="5" applyFill="0">
      <alignment horizontal="left" vertical="center"/>
    </xf>
    <xf numFmtId="166" fontId="9" fillId="0" borderId="0" applyBorder="0">
      <alignment horizontal="right" vertical="center"/>
    </xf>
    <xf numFmtId="164" fontId="10" fillId="0" borderId="0" applyBorder="0" applyProtection="0">
      <alignment horizontal="right" vertical="center"/>
    </xf>
    <xf numFmtId="43" fontId="17" fillId="0" borderId="0" applyFont="0" applyFill="0" applyBorder="0" applyAlignment="0" applyProtection="0"/>
    <xf numFmtId="0" fontId="21" fillId="7" borderId="12">
      <alignment horizontal="left" vertical="center" indent="1"/>
      <protection locked="0"/>
    </xf>
  </cellStyleXfs>
  <cellXfs count="75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/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4" fillId="2" borderId="0" xfId="0" applyFont="1" applyFill="1" applyBorder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7" fillId="0" borderId="2" xfId="0" applyFont="1" applyBorder="1" applyAlignment="1">
      <alignment vertical="center"/>
    </xf>
    <xf numFmtId="0" fontId="4" fillId="4" borderId="0" xfId="0" quotePrefix="1" applyFont="1" applyFill="1" applyBorder="1" applyAlignment="1">
      <alignment vertical="center"/>
    </xf>
    <xf numFmtId="167" fontId="0" fillId="0" borderId="2" xfId="0" applyNumberFormat="1" applyBorder="1"/>
    <xf numFmtId="3" fontId="0" fillId="0" borderId="2" xfId="0" applyNumberFormat="1" applyBorder="1" applyAlignment="1">
      <alignment horizontal="right" vertical="center"/>
    </xf>
    <xf numFmtId="3" fontId="0" fillId="0" borderId="2" xfId="0" applyNumberFormat="1" applyBorder="1"/>
    <xf numFmtId="168" fontId="0" fillId="0" borderId="2" xfId="0" applyNumberFormat="1" applyBorder="1"/>
    <xf numFmtId="168" fontId="7" fillId="0" borderId="2" xfId="0" applyNumberFormat="1" applyFont="1" applyBorder="1"/>
    <xf numFmtId="0" fontId="12" fillId="2" borderId="0" xfId="0" applyFont="1" applyFill="1"/>
    <xf numFmtId="0" fontId="0" fillId="0" borderId="0" xfId="0" applyBorder="1"/>
    <xf numFmtId="0" fontId="4" fillId="4" borderId="0" xfId="0" applyFont="1" applyFill="1" applyBorder="1" applyAlignment="1">
      <alignment horizontal="center" vertical="center"/>
    </xf>
    <xf numFmtId="0" fontId="0" fillId="0" borderId="2" xfId="0" applyFont="1" applyBorder="1"/>
    <xf numFmtId="168" fontId="0" fillId="0" borderId="2" xfId="0" applyNumberFormat="1" applyFont="1" applyBorder="1"/>
    <xf numFmtId="0" fontId="13" fillId="0" borderId="3" xfId="0" applyFont="1" applyFill="1" applyBorder="1" applyAlignment="1">
      <alignment vertical="center"/>
    </xf>
    <xf numFmtId="0" fontId="14" fillId="0" borderId="3" xfId="0" applyFont="1" applyFill="1" applyBorder="1" applyAlignment="1">
      <alignment horizontal="left" vertical="center" indent="1"/>
    </xf>
    <xf numFmtId="0" fontId="15" fillId="0" borderId="3" xfId="0" applyFont="1" applyFill="1" applyBorder="1" applyAlignment="1">
      <alignment horizontal="left" vertical="center" indent="1"/>
    </xf>
    <xf numFmtId="0" fontId="14" fillId="0" borderId="3" xfId="0" applyFont="1" applyFill="1" applyBorder="1" applyAlignment="1">
      <alignment vertical="center"/>
    </xf>
    <xf numFmtId="0" fontId="16" fillId="0" borderId="3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 wrapText="1"/>
    </xf>
    <xf numFmtId="168" fontId="12" fillId="2" borderId="0" xfId="0" applyNumberFormat="1" applyFont="1" applyFill="1" applyBorder="1" applyAlignment="1">
      <alignment vertical="center" wrapText="1"/>
    </xf>
    <xf numFmtId="0" fontId="18" fillId="0" borderId="0" xfId="0" applyFont="1"/>
    <xf numFmtId="0" fontId="19" fillId="2" borderId="6" xfId="0" applyFont="1" applyFill="1" applyBorder="1"/>
    <xf numFmtId="0" fontId="4" fillId="2" borderId="0" xfId="0" applyFont="1" applyFill="1" applyBorder="1" applyAlignment="1">
      <alignment horizontal="center" vertical="center" wrapText="1"/>
    </xf>
    <xf numFmtId="0" fontId="19" fillId="6" borderId="8" xfId="0" applyFont="1" applyFill="1" applyBorder="1"/>
    <xf numFmtId="0" fontId="20" fillId="6" borderId="9" xfId="0" applyFont="1" applyFill="1" applyBorder="1" applyAlignment="1">
      <alignment horizontal="left" vertical="center" indent="1"/>
    </xf>
    <xf numFmtId="0" fontId="22" fillId="0" borderId="0" xfId="7" applyFont="1" applyFill="1" applyBorder="1" applyAlignment="1">
      <alignment vertical="center"/>
      <protection locked="0"/>
    </xf>
    <xf numFmtId="3" fontId="22" fillId="0" borderId="0" xfId="7" applyNumberFormat="1" applyFont="1" applyFill="1" applyBorder="1" applyAlignment="1">
      <alignment horizontal="right" vertical="center"/>
      <protection locked="0"/>
    </xf>
    <xf numFmtId="168" fontId="22" fillId="0" borderId="0" xfId="7" applyNumberFormat="1" applyFont="1" applyFill="1" applyBorder="1" applyAlignment="1">
      <alignment horizontal="right" vertical="center"/>
      <protection locked="0"/>
    </xf>
    <xf numFmtId="0" fontId="23" fillId="0" borderId="0" xfId="0" applyFont="1" applyFill="1" applyAlignment="1">
      <alignment vertical="center"/>
    </xf>
    <xf numFmtId="0" fontId="24" fillId="8" borderId="14" xfId="0" applyFont="1" applyFill="1" applyBorder="1"/>
    <xf numFmtId="3" fontId="24" fillId="8" borderId="14" xfId="0" applyNumberFormat="1" applyFont="1" applyFill="1" applyBorder="1" applyAlignment="1">
      <alignment horizontal="right"/>
    </xf>
    <xf numFmtId="168" fontId="24" fillId="8" borderId="14" xfId="0" applyNumberFormat="1" applyFont="1" applyFill="1" applyBorder="1" applyAlignment="1">
      <alignment horizontal="right"/>
    </xf>
    <xf numFmtId="0" fontId="24" fillId="6" borderId="14" xfId="0" applyFont="1" applyFill="1" applyBorder="1"/>
    <xf numFmtId="3" fontId="24" fillId="6" borderId="14" xfId="0" applyNumberFormat="1" applyFont="1" applyFill="1" applyBorder="1" applyAlignment="1">
      <alignment horizontal="right"/>
    </xf>
    <xf numFmtId="168" fontId="24" fillId="6" borderId="14" xfId="0" applyNumberFormat="1" applyFont="1" applyFill="1" applyBorder="1" applyAlignment="1">
      <alignment horizontal="right"/>
    </xf>
    <xf numFmtId="0" fontId="0" fillId="0" borderId="0" xfId="0" applyFill="1"/>
    <xf numFmtId="164" fontId="22" fillId="0" borderId="0" xfId="1" applyNumberFormat="1" applyFont="1" applyFill="1" applyBorder="1" applyAlignment="1">
      <alignment horizontal="left" vertical="center" wrapText="1"/>
    </xf>
    <xf numFmtId="3" fontId="22" fillId="0" borderId="0" xfId="1" applyNumberFormat="1" applyFont="1" applyFill="1" applyBorder="1" applyAlignment="1">
      <alignment horizontal="right" vertical="center" wrapText="1"/>
    </xf>
    <xf numFmtId="0" fontId="25" fillId="0" borderId="0" xfId="0" applyFont="1"/>
    <xf numFmtId="0" fontId="26" fillId="9" borderId="0" xfId="7" applyFont="1" applyFill="1" applyBorder="1" applyAlignment="1">
      <alignment vertical="center"/>
      <protection locked="0"/>
    </xf>
    <xf numFmtId="3" fontId="26" fillId="9" borderId="0" xfId="7" applyNumberFormat="1" applyFont="1" applyFill="1" applyBorder="1" applyAlignment="1">
      <alignment horizontal="right" vertical="center"/>
      <protection locked="0"/>
    </xf>
    <xf numFmtId="168" fontId="26" fillId="9" borderId="0" xfId="7" applyNumberFormat="1" applyFont="1" applyFill="1" applyBorder="1" applyAlignment="1">
      <alignment horizontal="right" vertical="center"/>
      <protection locked="0"/>
    </xf>
    <xf numFmtId="0" fontId="6" fillId="0" borderId="16" xfId="0" applyFont="1" applyFill="1" applyBorder="1" applyAlignment="1">
      <alignment vertical="center"/>
    </xf>
    <xf numFmtId="169" fontId="12" fillId="2" borderId="0" xfId="6" applyNumberFormat="1" applyFont="1" applyFill="1"/>
    <xf numFmtId="168" fontId="0" fillId="0" borderId="2" xfId="0" applyNumberFormat="1" applyBorder="1" applyAlignment="1">
      <alignment horizontal="right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168" fontId="4" fillId="2" borderId="0" xfId="0" applyNumberFormat="1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" fontId="0" fillId="0" borderId="2" xfId="0" applyNumberFormat="1" applyBorder="1" applyAlignment="1">
      <alignment horizontal="right" vertical="center"/>
    </xf>
    <xf numFmtId="0" fontId="4" fillId="4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20" fillId="6" borderId="9" xfId="0" applyFont="1" applyFill="1" applyBorder="1" applyAlignment="1">
      <alignment horizontal="right" vertical="center"/>
    </xf>
    <xf numFmtId="0" fontId="20" fillId="6" borderId="10" xfId="0" quotePrefix="1" applyFont="1" applyFill="1" applyBorder="1" applyAlignment="1">
      <alignment horizontal="right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7" xfId="0" quotePrefix="1" applyFont="1" applyFill="1" applyBorder="1" applyAlignment="1">
      <alignment horizontal="center" vertical="center"/>
    </xf>
    <xf numFmtId="0" fontId="20" fillId="6" borderId="9" xfId="0" applyFont="1" applyFill="1" applyBorder="1" applyAlignment="1">
      <alignment horizontal="right" vertical="center"/>
    </xf>
    <xf numFmtId="0" fontId="19" fillId="0" borderId="11" xfId="0" applyFont="1" applyBorder="1" applyAlignment="1">
      <alignment horizontal="center" vertical="center" textRotation="90"/>
    </xf>
    <xf numFmtId="0" fontId="19" fillId="0" borderId="13" xfId="0" applyFont="1" applyBorder="1" applyAlignment="1">
      <alignment horizontal="center" vertical="center" textRotation="90"/>
    </xf>
    <xf numFmtId="0" fontId="19" fillId="0" borderId="15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21405</xdr:colOff>
      <xdr:row>0</xdr:row>
      <xdr:rowOff>0</xdr:rowOff>
    </xdr:from>
    <xdr:to>
      <xdr:col>16</xdr:col>
      <xdr:colOff>35675</xdr:colOff>
      <xdr:row>1</xdr:row>
      <xdr:rowOff>5446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FFB2AC1-EA51-4D4B-BF57-7790889CD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21405" y="0"/>
          <a:ext cx="12799888" cy="1311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6756</xdr:colOff>
      <xdr:row>1</xdr:row>
      <xdr:rowOff>16639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51C30C7-1887-41FA-AB5A-519050D80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5174574" cy="530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13840</xdr:colOff>
      <xdr:row>0</xdr:row>
      <xdr:rowOff>552174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DE70060-5449-4B5C-B6D9-6665E5AC7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5390632" cy="552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20707</xdr:colOff>
      <xdr:row>0</xdr:row>
      <xdr:rowOff>600954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48D9272-B0A7-4EC5-B1EF-25B8AE1D0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5866847" cy="600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1</xdr:row>
      <xdr:rowOff>7837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C69F64A-6400-4A13-8EF0-1A20C62C1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275484" cy="847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"/>
  <sheetViews>
    <sheetView showGridLines="0" zoomScale="89" zoomScaleNormal="89" workbookViewId="0">
      <selection activeCell="A2" sqref="A2"/>
    </sheetView>
  </sheetViews>
  <sheetFormatPr defaultRowHeight="14.5" x14ac:dyDescent="0.35"/>
  <cols>
    <col min="1" max="1" width="25.81640625" customWidth="1"/>
    <col min="2" max="12" width="11.08984375" customWidth="1"/>
  </cols>
  <sheetData>
    <row r="1" spans="1:16" ht="103" customHeight="1" x14ac:dyDescent="0.35"/>
    <row r="2" spans="1:16" ht="22.5" customHeight="1" x14ac:dyDescent="0.6">
      <c r="A2" s="2" t="s">
        <v>111</v>
      </c>
    </row>
    <row r="3" spans="1:16" ht="15.5" x14ac:dyDescent="0.35">
      <c r="A3" s="1" t="s">
        <v>70</v>
      </c>
    </row>
    <row r="4" spans="1:16" x14ac:dyDescent="0.35">
      <c r="A4" s="4"/>
      <c r="B4" s="5" t="s">
        <v>16</v>
      </c>
      <c r="C4" s="5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8</v>
      </c>
      <c r="K4" s="5" t="s">
        <v>9</v>
      </c>
      <c r="L4" s="22" t="s">
        <v>10</v>
      </c>
      <c r="M4" s="22" t="s">
        <v>69</v>
      </c>
      <c r="N4" s="57" t="s">
        <v>95</v>
      </c>
      <c r="O4" s="58" t="s">
        <v>96</v>
      </c>
      <c r="P4" s="60" t="s">
        <v>106</v>
      </c>
    </row>
    <row r="5" spans="1:16" x14ac:dyDescent="0.35">
      <c r="A5" s="4" t="s">
        <v>14</v>
      </c>
      <c r="B5" s="68" t="s">
        <v>15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6" x14ac:dyDescent="0.35">
      <c r="A6" s="12" t="s">
        <v>11</v>
      </c>
      <c r="B6" s="16"/>
      <c r="C6" s="16"/>
      <c r="D6" s="16">
        <v>34.103321693134014</v>
      </c>
      <c r="E6" s="16">
        <v>38.503370951644563</v>
      </c>
      <c r="F6" s="16">
        <v>42.575558874960841</v>
      </c>
      <c r="G6" s="16">
        <v>43.503867928314456</v>
      </c>
      <c r="H6" s="16">
        <v>44.877344212661505</v>
      </c>
      <c r="I6" s="16">
        <v>45.03557445643856</v>
      </c>
      <c r="J6" s="16">
        <v>50.257145170174198</v>
      </c>
      <c r="K6" s="16">
        <v>51.409216122773195</v>
      </c>
      <c r="L6" s="16">
        <v>56.648646546656124</v>
      </c>
      <c r="M6" s="16">
        <v>59.35716836533755</v>
      </c>
      <c r="N6" s="16">
        <v>70.901360742957635</v>
      </c>
      <c r="O6" s="16">
        <v>63.521241599956937</v>
      </c>
      <c r="P6" s="16">
        <v>50.119357152720816</v>
      </c>
    </row>
    <row r="7" spans="1:16" x14ac:dyDescent="0.35">
      <c r="A7" s="12" t="s">
        <v>12</v>
      </c>
      <c r="B7" s="16"/>
      <c r="C7" s="16"/>
      <c r="D7" s="16">
        <v>31.313322790611249</v>
      </c>
      <c r="E7" s="16">
        <v>35.347821368654394</v>
      </c>
      <c r="F7" s="16">
        <v>39.090634469322453</v>
      </c>
      <c r="G7" s="16">
        <v>39.906098825829027</v>
      </c>
      <c r="H7" s="16">
        <v>40.319141721141186</v>
      </c>
      <c r="I7" s="16">
        <v>40.124046994142738</v>
      </c>
      <c r="J7" s="16">
        <v>45.091107021898686</v>
      </c>
      <c r="K7" s="16">
        <v>46.140092266173731</v>
      </c>
      <c r="L7" s="16">
        <v>50.627289367486526</v>
      </c>
      <c r="M7" s="16">
        <v>53.293029062410106</v>
      </c>
      <c r="N7" s="16">
        <v>64.010713784763055</v>
      </c>
      <c r="O7" s="16">
        <v>53.718814175384956</v>
      </c>
      <c r="P7" s="16">
        <v>46.111735056705413</v>
      </c>
    </row>
    <row r="8" spans="1:16" x14ac:dyDescent="0.35">
      <c r="A8" s="13" t="s">
        <v>13</v>
      </c>
      <c r="B8" s="16"/>
      <c r="C8" s="16"/>
      <c r="D8" s="16">
        <v>65.416644483745259</v>
      </c>
      <c r="E8" s="16">
        <v>73.851192320298949</v>
      </c>
      <c r="F8" s="16">
        <v>81.666193344283286</v>
      </c>
      <c r="G8" s="16">
        <v>83.409966754143483</v>
      </c>
      <c r="H8" s="16">
        <v>85.196485933802691</v>
      </c>
      <c r="I8" s="16">
        <v>85.159621450581298</v>
      </c>
      <c r="J8" s="16">
        <v>95.348252192072891</v>
      </c>
      <c r="K8" s="16">
        <v>97.549308388946926</v>
      </c>
      <c r="L8" s="16">
        <v>107.27593591414264</v>
      </c>
      <c r="M8" s="16">
        <v>112.65019742774764</v>
      </c>
      <c r="N8" s="16">
        <v>134.9120745277207</v>
      </c>
      <c r="O8" s="16">
        <v>117.24005577534189</v>
      </c>
      <c r="P8" s="16">
        <v>96.231092209426237</v>
      </c>
    </row>
    <row r="9" spans="1:16" x14ac:dyDescent="0.35">
      <c r="A9" s="4" t="s">
        <v>46</v>
      </c>
      <c r="B9" s="69" t="s">
        <v>15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</row>
    <row r="10" spans="1:16" x14ac:dyDescent="0.35">
      <c r="A10" s="12" t="s">
        <v>11</v>
      </c>
      <c r="B10" s="16"/>
      <c r="C10" s="16"/>
      <c r="D10" s="16">
        <v>37.267886547711342</v>
      </c>
      <c r="E10" s="16">
        <v>41.880145702204608</v>
      </c>
      <c r="F10" s="16">
        <v>46.458283053827728</v>
      </c>
      <c r="G10" s="16">
        <v>47.343430783731684</v>
      </c>
      <c r="H10" s="16">
        <v>49.214792543800179</v>
      </c>
      <c r="I10" s="16">
        <v>49.258695105830178</v>
      </c>
      <c r="J10" s="16">
        <v>55.045818304418731</v>
      </c>
      <c r="K10" s="16">
        <v>56.356865679131339</v>
      </c>
      <c r="L10" s="16">
        <v>62.385993011144016</v>
      </c>
      <c r="M10" s="16">
        <v>65.494546409747386</v>
      </c>
      <c r="N10" s="16">
        <v>78.243086111050843</v>
      </c>
      <c r="O10" s="16">
        <v>69.332913966142598</v>
      </c>
      <c r="P10" s="16">
        <v>54.584453751071727</v>
      </c>
    </row>
    <row r="11" spans="1:16" x14ac:dyDescent="0.35">
      <c r="A11" s="12" t="s">
        <v>12</v>
      </c>
      <c r="B11" s="16"/>
      <c r="C11" s="16"/>
      <c r="D11" s="16">
        <v>36.723789347536858</v>
      </c>
      <c r="E11" s="16">
        <v>41.382407742728702</v>
      </c>
      <c r="F11" s="16">
        <v>45.561729092580414</v>
      </c>
      <c r="G11" s="16">
        <v>46.314173578814575</v>
      </c>
      <c r="H11" s="16">
        <v>46.501934800811647</v>
      </c>
      <c r="I11" s="16">
        <v>46.126194274269352</v>
      </c>
      <c r="J11" s="16">
        <v>51.661687178307801</v>
      </c>
      <c r="K11" s="16">
        <v>52.792640028866401</v>
      </c>
      <c r="L11" s="16">
        <v>57.771596617720633</v>
      </c>
      <c r="M11" s="16">
        <v>60.801405047225693</v>
      </c>
      <c r="N11" s="16">
        <v>72.834685289983682</v>
      </c>
      <c r="O11" s="16">
        <v>60.930788954437133</v>
      </c>
      <c r="P11" s="16">
        <v>54.337918700216434</v>
      </c>
    </row>
    <row r="12" spans="1:16" x14ac:dyDescent="0.35">
      <c r="A12" s="13" t="s">
        <v>13</v>
      </c>
      <c r="B12" s="16"/>
      <c r="C12" s="16"/>
      <c r="D12" s="16">
        <v>73.991675895248207</v>
      </c>
      <c r="E12" s="16">
        <v>83.262553444933317</v>
      </c>
      <c r="F12" s="16">
        <v>92.020012146408149</v>
      </c>
      <c r="G12" s="16">
        <v>93.657604362546252</v>
      </c>
      <c r="H12" s="16">
        <v>95.716727344611812</v>
      </c>
      <c r="I12" s="16">
        <v>95.384889380099523</v>
      </c>
      <c r="J12" s="16">
        <v>106.70750548272652</v>
      </c>
      <c r="K12" s="16">
        <v>109.14950570799773</v>
      </c>
      <c r="L12" s="16">
        <v>120.15758962886464</v>
      </c>
      <c r="M12" s="16">
        <v>126.29595145697306</v>
      </c>
      <c r="N12" s="16">
        <v>151.07777140103454</v>
      </c>
      <c r="O12" s="16">
        <v>130.26370292057973</v>
      </c>
      <c r="P12" s="16">
        <v>108.92237245128817</v>
      </c>
    </row>
    <row r="13" spans="1:16" x14ac:dyDescent="0.35">
      <c r="A13" s="4" t="s">
        <v>17</v>
      </c>
      <c r="B13" s="70" t="s">
        <v>77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</row>
    <row r="14" spans="1:16" x14ac:dyDescent="0.35">
      <c r="A14" s="12" t="s">
        <v>11</v>
      </c>
      <c r="B14" s="56"/>
      <c r="C14" s="56"/>
      <c r="D14" s="56">
        <v>0.89334673581388591</v>
      </c>
      <c r="E14" s="56">
        <v>0.99881519355675286</v>
      </c>
      <c r="F14" s="56">
        <v>1.10176384968107</v>
      </c>
      <c r="G14" s="56">
        <v>1.1029210888287093</v>
      </c>
      <c r="H14" s="56">
        <v>1.0904224155274054</v>
      </c>
      <c r="I14" s="56">
        <v>1.0462065605963844</v>
      </c>
      <c r="J14" s="56">
        <v>1.1688065560841883</v>
      </c>
      <c r="K14" s="56">
        <v>1.1930889979154295</v>
      </c>
      <c r="L14" s="56">
        <v>1.3152387325992656</v>
      </c>
      <c r="M14" s="56">
        <v>1.3703762954569692</v>
      </c>
      <c r="N14" s="56">
        <v>1.5974936092242296</v>
      </c>
      <c r="O14" s="56">
        <v>1.5881362915796602</v>
      </c>
      <c r="P14" s="56">
        <v>1.7259949344698899</v>
      </c>
    </row>
    <row r="15" spans="1:16" x14ac:dyDescent="0.35">
      <c r="A15" s="12" t="s">
        <v>12</v>
      </c>
      <c r="B15" s="56"/>
      <c r="C15" s="56"/>
      <c r="D15" s="56">
        <v>0.18792270621779705</v>
      </c>
      <c r="E15" s="56">
        <v>0.21117644367248978</v>
      </c>
      <c r="F15" s="56">
        <v>0.23452133994195076</v>
      </c>
      <c r="G15" s="56">
        <v>0.23930430468869202</v>
      </c>
      <c r="H15" s="56">
        <v>0.2429069793566192</v>
      </c>
      <c r="I15" s="56">
        <v>0.24119716366567615</v>
      </c>
      <c r="J15" s="56">
        <v>0.27069511786320394</v>
      </c>
      <c r="K15" s="56">
        <v>0.27711694009332372</v>
      </c>
      <c r="L15" s="56">
        <v>0.30570307705677791</v>
      </c>
      <c r="M15" s="56">
        <v>0.3246209004804011</v>
      </c>
      <c r="N15" s="56">
        <v>0.39286263448281106</v>
      </c>
      <c r="O15" s="56">
        <v>0.33897703891472364</v>
      </c>
      <c r="P15" s="56">
        <v>0.10748697465087588</v>
      </c>
    </row>
    <row r="16" spans="1:16" x14ac:dyDescent="0.35">
      <c r="A16" s="13" t="s">
        <v>13</v>
      </c>
      <c r="B16" s="56"/>
      <c r="C16" s="56"/>
      <c r="D16" s="56">
        <v>1.0812694420316828</v>
      </c>
      <c r="E16" s="56">
        <v>1.2099916372292425</v>
      </c>
      <c r="F16" s="56">
        <v>1.3362851896230208</v>
      </c>
      <c r="G16" s="56">
        <v>1.3422253935174016</v>
      </c>
      <c r="H16" s="56">
        <v>1.3333293948840244</v>
      </c>
      <c r="I16" s="56">
        <v>1.2874037242620606</v>
      </c>
      <c r="J16" s="56">
        <v>1.439501673947392</v>
      </c>
      <c r="K16" s="56">
        <v>1.4702059380087533</v>
      </c>
      <c r="L16" s="56">
        <v>1.6209418096560437</v>
      </c>
      <c r="M16" s="56">
        <v>1.6949971959373702</v>
      </c>
      <c r="N16" s="56">
        <v>1.9903562437070406</v>
      </c>
      <c r="O16" s="56">
        <v>1.9271133304943837</v>
      </c>
      <c r="P16" s="56">
        <v>1.8334819091207659</v>
      </c>
    </row>
    <row r="17" spans="1:16" ht="15" x14ac:dyDescent="0.35">
      <c r="A17" s="4" t="s">
        <v>18</v>
      </c>
      <c r="B17" s="69" t="s">
        <v>19</v>
      </c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</row>
    <row r="18" spans="1:16" x14ac:dyDescent="0.35">
      <c r="A18" s="11" t="s">
        <v>20</v>
      </c>
      <c r="B18" s="16"/>
      <c r="C18" s="16"/>
      <c r="D18" s="62">
        <v>125.67649379926686</v>
      </c>
      <c r="E18" s="62">
        <v>143.29595090821365</v>
      </c>
      <c r="F18" s="62">
        <v>159.68635785765571</v>
      </c>
      <c r="G18" s="62">
        <v>161.77185500876146</v>
      </c>
      <c r="H18" s="62">
        <v>162.27295512547249</v>
      </c>
      <c r="I18" s="62">
        <v>160.84879691876699</v>
      </c>
      <c r="J18" s="62">
        <v>183.04324797186737</v>
      </c>
      <c r="K18" s="62">
        <v>187.59289517889127</v>
      </c>
      <c r="L18" s="62">
        <v>206.27896338766396</v>
      </c>
      <c r="M18" s="62">
        <v>217.29186230272867</v>
      </c>
      <c r="N18" s="62">
        <v>264.6888852730084</v>
      </c>
      <c r="O18" s="16">
        <v>232.03662315767875</v>
      </c>
      <c r="P18" s="16">
        <v>218.90583476439625</v>
      </c>
    </row>
    <row r="19" spans="1:16" x14ac:dyDescent="0.35">
      <c r="A19" s="61" t="s">
        <v>109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</sheetData>
  <mergeCells count="4">
    <mergeCell ref="B5:P5"/>
    <mergeCell ref="B9:P9"/>
    <mergeCell ref="B13:P13"/>
    <mergeCell ref="B17:P17"/>
  </mergeCells>
  <phoneticPr fontId="27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6"/>
  <sheetViews>
    <sheetView showGridLines="0" zoomScale="94" zoomScaleNormal="94" workbookViewId="0">
      <selection activeCell="B4" sqref="B4:B5"/>
    </sheetView>
  </sheetViews>
  <sheetFormatPr defaultColWidth="9.08984375" defaultRowHeight="14.5" x14ac:dyDescent="0.35"/>
  <cols>
    <col min="1" max="1" width="38" style="8" customWidth="1"/>
    <col min="2" max="2" width="36" style="8" customWidth="1"/>
    <col min="3" max="11" width="16.1796875" style="8" customWidth="1"/>
    <col min="12" max="16384" width="9.08984375" style="8"/>
  </cols>
  <sheetData>
    <row r="1" spans="1:2" ht="40.5" customHeight="1" x14ac:dyDescent="0.35"/>
    <row r="2" spans="1:2" ht="26" x14ac:dyDescent="0.6">
      <c r="A2" s="2" t="s">
        <v>110</v>
      </c>
    </row>
    <row r="3" spans="1:2" ht="14" customHeight="1" x14ac:dyDescent="0.35">
      <c r="A3" s="1" t="s">
        <v>70</v>
      </c>
    </row>
    <row r="4" spans="1:2" x14ac:dyDescent="0.35">
      <c r="A4" s="4" t="s">
        <v>45</v>
      </c>
      <c r="B4" s="63" t="s">
        <v>106</v>
      </c>
    </row>
    <row r="5" spans="1:2" x14ac:dyDescent="0.35">
      <c r="A5" s="14"/>
      <c r="B5" s="63" t="s">
        <v>21</v>
      </c>
    </row>
    <row r="6" spans="1:2" x14ac:dyDescent="0.35">
      <c r="A6" s="54" t="s">
        <v>47</v>
      </c>
    </row>
    <row r="7" spans="1:2" x14ac:dyDescent="0.35">
      <c r="A7" s="10" t="s">
        <v>48</v>
      </c>
      <c r="B7" s="18">
        <v>18.735256575922371</v>
      </c>
    </row>
    <row r="8" spans="1:2" x14ac:dyDescent="0.35">
      <c r="A8" s="10" t="s">
        <v>49</v>
      </c>
      <c r="B8" s="18">
        <v>8.2029517365108653</v>
      </c>
    </row>
    <row r="9" spans="1:2" x14ac:dyDescent="0.35">
      <c r="A9" s="10" t="s">
        <v>50</v>
      </c>
      <c r="B9" s="18">
        <v>47.152232745850931</v>
      </c>
    </row>
    <row r="10" spans="1:2" x14ac:dyDescent="0.35">
      <c r="A10" s="10" t="s">
        <v>51</v>
      </c>
      <c r="B10" s="18">
        <v>0.8806963161317527</v>
      </c>
    </row>
    <row r="11" spans="1:2" x14ac:dyDescent="0.35">
      <c r="A11" s="10" t="s">
        <v>52</v>
      </c>
      <c r="B11" s="18">
        <v>1.4534298653841589</v>
      </c>
    </row>
    <row r="12" spans="1:2" x14ac:dyDescent="0.35">
      <c r="A12" s="10" t="s">
        <v>53</v>
      </c>
      <c r="B12" s="18">
        <v>11.430008643247737</v>
      </c>
    </row>
    <row r="13" spans="1:2" x14ac:dyDescent="0.35">
      <c r="A13" s="10" t="s">
        <v>54</v>
      </c>
      <c r="B13" s="18">
        <v>1.7139682992100043</v>
      </c>
    </row>
    <row r="14" spans="1:2" x14ac:dyDescent="0.35">
      <c r="A14" s="10" t="s">
        <v>30</v>
      </c>
      <c r="B14" s="18">
        <v>11.595135958165491</v>
      </c>
    </row>
    <row r="15" spans="1:2" x14ac:dyDescent="0.35">
      <c r="A15" s="10" t="s">
        <v>55</v>
      </c>
      <c r="B15" s="18">
        <v>11.673610540890023</v>
      </c>
    </row>
    <row r="16" spans="1:2" x14ac:dyDescent="0.35">
      <c r="A16" s="10" t="s">
        <v>56</v>
      </c>
      <c r="B16" s="18">
        <v>0.92358488678138417</v>
      </c>
    </row>
    <row r="17" spans="1:2" x14ac:dyDescent="0.35">
      <c r="A17" s="10" t="s">
        <v>57</v>
      </c>
      <c r="B17" s="18">
        <v>37.398276653270067</v>
      </c>
    </row>
    <row r="18" spans="1:2" x14ac:dyDescent="0.35">
      <c r="A18" s="10" t="s">
        <v>58</v>
      </c>
      <c r="B18" s="18">
        <v>18.055807651911639</v>
      </c>
    </row>
    <row r="19" spans="1:2" x14ac:dyDescent="0.35">
      <c r="A19" s="10" t="s">
        <v>59</v>
      </c>
      <c r="B19" s="18">
        <v>15.573372826773383</v>
      </c>
    </row>
    <row r="20" spans="1:2" x14ac:dyDescent="0.35">
      <c r="A20" s="10" t="s">
        <v>60</v>
      </c>
      <c r="B20" s="18">
        <v>3.8978878197606202</v>
      </c>
    </row>
    <row r="21" spans="1:2" ht="15" customHeight="1" x14ac:dyDescent="0.35">
      <c r="A21" s="10" t="s">
        <v>61</v>
      </c>
      <c r="B21" s="18">
        <v>25.442646547776551</v>
      </c>
    </row>
    <row r="22" spans="1:2" x14ac:dyDescent="0.35">
      <c r="A22" s="10" t="s">
        <v>62</v>
      </c>
      <c r="B22" s="18">
        <v>0.6738507592493459</v>
      </c>
    </row>
    <row r="23" spans="1:2" x14ac:dyDescent="0.35">
      <c r="A23" s="10" t="s">
        <v>63</v>
      </c>
      <c r="B23" s="18">
        <v>0.48708459300934337</v>
      </c>
    </row>
    <row r="24" spans="1:2" x14ac:dyDescent="0.35">
      <c r="A24" s="10" t="s">
        <v>64</v>
      </c>
      <c r="B24" s="18">
        <v>3.6160323445505407</v>
      </c>
    </row>
    <row r="25" spans="1:2" x14ac:dyDescent="0.35">
      <c r="A25" s="9" t="s">
        <v>94</v>
      </c>
      <c r="B25" s="59">
        <v>218.90583476439619</v>
      </c>
    </row>
    <row r="26" spans="1:2" x14ac:dyDescent="0.35">
      <c r="B26" s="2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9"/>
  <sheetViews>
    <sheetView showGridLines="0" zoomScale="92" zoomScaleNormal="92" workbookViewId="0">
      <selection activeCell="A2" sqref="A2"/>
    </sheetView>
  </sheetViews>
  <sheetFormatPr defaultRowHeight="14.5" x14ac:dyDescent="0.35"/>
  <cols>
    <col min="1" max="1" width="41.26953125" customWidth="1"/>
    <col min="2" max="2" width="35.6328125" customWidth="1"/>
    <col min="3" max="11" width="38.1796875" customWidth="1"/>
  </cols>
  <sheetData>
    <row r="1" spans="1:2" ht="44" customHeight="1" x14ac:dyDescent="0.35"/>
    <row r="2" spans="1:2" s="3" customFormat="1" ht="26" x14ac:dyDescent="0.6">
      <c r="A2" s="2" t="str">
        <f>Consumption!A2</f>
        <v>WESTERN GRAMPIANS</v>
      </c>
    </row>
    <row r="3" spans="1:2" s="3" customFormat="1" ht="15" customHeight="1" x14ac:dyDescent="0.35">
      <c r="A3" s="1" t="s">
        <v>70</v>
      </c>
    </row>
    <row r="4" spans="1:2" s="3" customFormat="1" x14ac:dyDescent="0.35">
      <c r="A4" s="4"/>
      <c r="B4" s="63" t="s">
        <v>106</v>
      </c>
    </row>
    <row r="5" spans="1:2" s="3" customFormat="1" x14ac:dyDescent="0.35">
      <c r="A5" s="4" t="s">
        <v>14</v>
      </c>
      <c r="B5" s="63" t="s">
        <v>21</v>
      </c>
    </row>
    <row r="6" spans="1:2" x14ac:dyDescent="0.35">
      <c r="A6" s="25" t="s">
        <v>38</v>
      </c>
      <c r="B6" s="23"/>
    </row>
    <row r="7" spans="1:2" x14ac:dyDescent="0.35">
      <c r="A7" s="26" t="s">
        <v>22</v>
      </c>
      <c r="B7" s="24">
        <v>7.9392568991427765</v>
      </c>
    </row>
    <row r="8" spans="1:2" x14ac:dyDescent="0.35">
      <c r="A8" s="26" t="s">
        <v>23</v>
      </c>
      <c r="B8" s="24">
        <v>4.4151912814481298</v>
      </c>
    </row>
    <row r="9" spans="1:2" x14ac:dyDescent="0.35">
      <c r="A9" s="26" t="s">
        <v>24</v>
      </c>
      <c r="B9" s="24">
        <v>9.0480555158664533</v>
      </c>
    </row>
    <row r="10" spans="1:2" x14ac:dyDescent="0.35">
      <c r="A10" s="26" t="s">
        <v>39</v>
      </c>
      <c r="B10" s="24">
        <v>5.598660663611593</v>
      </c>
    </row>
    <row r="11" spans="1:2" x14ac:dyDescent="0.35">
      <c r="A11" s="26" t="s">
        <v>25</v>
      </c>
      <c r="B11" s="24">
        <v>5.189045844580057E-2</v>
      </c>
    </row>
    <row r="12" spans="1:2" x14ac:dyDescent="0.35">
      <c r="A12" s="26" t="s">
        <v>26</v>
      </c>
      <c r="B12" s="24">
        <v>0.31968326075384795</v>
      </c>
    </row>
    <row r="13" spans="1:2" x14ac:dyDescent="0.35">
      <c r="A13" s="26" t="s">
        <v>27</v>
      </c>
      <c r="B13" s="24">
        <v>0.67619638265825988</v>
      </c>
    </row>
    <row r="14" spans="1:2" x14ac:dyDescent="0.35">
      <c r="A14" s="26" t="s">
        <v>28</v>
      </c>
      <c r="B14" s="24">
        <v>1.2598783623176473</v>
      </c>
    </row>
    <row r="15" spans="1:2" x14ac:dyDescent="0.35">
      <c r="A15" s="26" t="s">
        <v>29</v>
      </c>
      <c r="B15" s="24">
        <v>0.22475086379319464</v>
      </c>
    </row>
    <row r="16" spans="1:2" x14ac:dyDescent="0.35">
      <c r="A16" s="26" t="s">
        <v>30</v>
      </c>
      <c r="B16" s="24">
        <v>5.0771472563371098</v>
      </c>
    </row>
    <row r="17" spans="1:2" x14ac:dyDescent="0.35">
      <c r="A17" s="26" t="s">
        <v>31</v>
      </c>
      <c r="B17" s="24">
        <v>0.64565169020167923</v>
      </c>
    </row>
    <row r="18" spans="1:2" x14ac:dyDescent="0.35">
      <c r="A18" s="26" t="s">
        <v>32</v>
      </c>
      <c r="B18" s="24">
        <v>0.31638237579115969</v>
      </c>
    </row>
    <row r="19" spans="1:2" x14ac:dyDescent="0.35">
      <c r="A19" s="26" t="s">
        <v>33</v>
      </c>
      <c r="B19" s="24">
        <v>1.0786075157997166</v>
      </c>
    </row>
    <row r="20" spans="1:2" x14ac:dyDescent="0.35">
      <c r="A20" s="27" t="s">
        <v>40</v>
      </c>
      <c r="B20" s="19">
        <v>36.651352526167365</v>
      </c>
    </row>
    <row r="21" spans="1:2" ht="4.5" customHeight="1" x14ac:dyDescent="0.35">
      <c r="A21" s="28"/>
      <c r="B21" s="24"/>
    </row>
    <row r="22" spans="1:2" x14ac:dyDescent="0.35">
      <c r="A22" s="25" t="s">
        <v>41</v>
      </c>
      <c r="B22" s="24"/>
    </row>
    <row r="23" spans="1:2" x14ac:dyDescent="0.35">
      <c r="A23" s="26" t="s">
        <v>34</v>
      </c>
      <c r="B23" s="24">
        <v>1.0647205555805488</v>
      </c>
    </row>
    <row r="24" spans="1:2" s="7" customFormat="1" x14ac:dyDescent="0.35">
      <c r="A24" s="26" t="s">
        <v>35</v>
      </c>
      <c r="B24" s="24">
        <v>9.7167050801162844</v>
      </c>
    </row>
    <row r="25" spans="1:2" s="7" customFormat="1" x14ac:dyDescent="0.35">
      <c r="A25" s="26" t="s">
        <v>36</v>
      </c>
      <c r="B25" s="24">
        <v>0.43045254140064088</v>
      </c>
    </row>
    <row r="26" spans="1:2" s="7" customFormat="1" x14ac:dyDescent="0.35">
      <c r="A26" s="27" t="s">
        <v>42</v>
      </c>
      <c r="B26" s="19">
        <v>11.211878177097475</v>
      </c>
    </row>
    <row r="27" spans="1:2" s="7" customFormat="1" ht="4.5" customHeight="1" x14ac:dyDescent="0.35">
      <c r="A27" s="28"/>
      <c r="B27" s="24"/>
    </row>
    <row r="28" spans="1:2" x14ac:dyDescent="0.35">
      <c r="A28" s="29" t="s">
        <v>37</v>
      </c>
      <c r="B28" s="19">
        <v>2.2561264494559712</v>
      </c>
    </row>
    <row r="29" spans="1:2" x14ac:dyDescent="0.35">
      <c r="A29" s="30" t="s">
        <v>43</v>
      </c>
      <c r="B29" s="31">
        <v>50.119357152720816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0"/>
  <sheetViews>
    <sheetView showGridLines="0" zoomScale="92" zoomScaleNormal="92" workbookViewId="0">
      <selection activeCell="B5" sqref="B5:D5"/>
    </sheetView>
  </sheetViews>
  <sheetFormatPr defaultColWidth="9.08984375" defaultRowHeight="14.5" x14ac:dyDescent="0.35"/>
  <cols>
    <col min="1" max="1" width="42.81640625" style="8" customWidth="1"/>
    <col min="2" max="2" width="15.90625" style="8" customWidth="1"/>
    <col min="3" max="3" width="12.36328125" style="8" customWidth="1"/>
    <col min="4" max="4" width="12.6328125" style="8" customWidth="1"/>
    <col min="5" max="11" width="33" style="8" customWidth="1"/>
    <col min="12" max="16384" width="9.08984375" style="8"/>
  </cols>
  <sheetData>
    <row r="1" spans="1:4" ht="48" customHeight="1" x14ac:dyDescent="0.35"/>
    <row r="2" spans="1:4" ht="23.5" customHeight="1" x14ac:dyDescent="0.6">
      <c r="A2" s="2" t="str">
        <f>GVA!A2</f>
        <v>WESTERN GRAMPIANS</v>
      </c>
    </row>
    <row r="3" spans="1:4" ht="16" customHeight="1" x14ac:dyDescent="0.35">
      <c r="A3" s="1" t="s">
        <v>70</v>
      </c>
    </row>
    <row r="4" spans="1:4" x14ac:dyDescent="0.35">
      <c r="A4" s="4"/>
      <c r="B4" s="68" t="s">
        <v>107</v>
      </c>
      <c r="C4" s="68"/>
      <c r="D4" s="68"/>
    </row>
    <row r="5" spans="1:4" x14ac:dyDescent="0.35">
      <c r="A5" s="4" t="s">
        <v>44</v>
      </c>
      <c r="B5" s="63" t="s">
        <v>104</v>
      </c>
      <c r="C5" s="63" t="s">
        <v>105</v>
      </c>
      <c r="D5" s="63" t="s">
        <v>0</v>
      </c>
    </row>
    <row r="6" spans="1:4" x14ac:dyDescent="0.35">
      <c r="A6" s="54" t="s">
        <v>65</v>
      </c>
      <c r="B6" s="17"/>
      <c r="C6" s="17"/>
      <c r="D6" s="17"/>
    </row>
    <row r="7" spans="1:4" x14ac:dyDescent="0.35">
      <c r="A7" s="15" t="s">
        <v>22</v>
      </c>
      <c r="B7" s="17">
        <v>98.63492482356645</v>
      </c>
      <c r="C7" s="17">
        <v>107.306127005858</v>
      </c>
      <c r="D7" s="17">
        <v>205.94105182942445</v>
      </c>
    </row>
    <row r="8" spans="1:4" x14ac:dyDescent="0.35">
      <c r="A8" s="15" t="s">
        <v>24</v>
      </c>
      <c r="B8" s="17">
        <v>252.91249305837474</v>
      </c>
      <c r="C8" s="17">
        <v>602.9966281865461</v>
      </c>
      <c r="D8" s="17">
        <v>855.90912124492081</v>
      </c>
    </row>
    <row r="9" spans="1:4" x14ac:dyDescent="0.35">
      <c r="A9" s="15" t="s">
        <v>66</v>
      </c>
      <c r="B9" s="17">
        <v>78.307705939789543</v>
      </c>
      <c r="C9" s="17">
        <v>90.543284992881667</v>
      </c>
      <c r="D9" s="17">
        <v>168.85099093267121</v>
      </c>
    </row>
    <row r="10" spans="1:4" x14ac:dyDescent="0.35">
      <c r="A10" s="15" t="s">
        <v>25</v>
      </c>
      <c r="B10" s="17">
        <v>1.1753551644354185</v>
      </c>
      <c r="C10" s="17">
        <v>0</v>
      </c>
      <c r="D10" s="17">
        <v>1.1753551644354185</v>
      </c>
    </row>
    <row r="11" spans="1:4" x14ac:dyDescent="0.35">
      <c r="A11" s="15" t="s">
        <v>67</v>
      </c>
      <c r="B11" s="17">
        <v>43.224247733609765</v>
      </c>
      <c r="C11" s="17">
        <v>19.153259474773193</v>
      </c>
      <c r="D11" s="17">
        <v>62.377507208382958</v>
      </c>
    </row>
    <row r="12" spans="1:4" x14ac:dyDescent="0.35">
      <c r="A12" s="15" t="s">
        <v>28</v>
      </c>
      <c r="B12" s="17">
        <v>7.054606490095229</v>
      </c>
      <c r="C12" s="17">
        <v>16.460748476888867</v>
      </c>
      <c r="D12" s="17">
        <v>23.515354966984095</v>
      </c>
    </row>
    <row r="13" spans="1:4" x14ac:dyDescent="0.35">
      <c r="A13" s="15" t="s">
        <v>30</v>
      </c>
      <c r="B13" s="17">
        <v>31.398801613699614</v>
      </c>
      <c r="C13" s="17">
        <v>19.322339454584384</v>
      </c>
      <c r="D13" s="17">
        <v>50.721141068283998</v>
      </c>
    </row>
    <row r="14" spans="1:4" x14ac:dyDescent="0.35">
      <c r="A14" s="15" t="s">
        <v>31</v>
      </c>
      <c r="B14" s="17">
        <v>10.96119087548233</v>
      </c>
      <c r="C14" s="17">
        <v>11.957662773253453</v>
      </c>
      <c r="D14" s="17">
        <v>22.918853648735784</v>
      </c>
    </row>
    <row r="15" spans="1:4" x14ac:dyDescent="0.35">
      <c r="A15" s="15" t="s">
        <v>32</v>
      </c>
      <c r="B15" s="17">
        <v>0.94825771582108953</v>
      </c>
      <c r="C15" s="17">
        <v>1.1853221447763622</v>
      </c>
      <c r="D15" s="17">
        <v>2.1335798605974516</v>
      </c>
    </row>
    <row r="16" spans="1:4" x14ac:dyDescent="0.35">
      <c r="A16" s="15" t="s">
        <v>33</v>
      </c>
      <c r="B16" s="17">
        <v>17.723746148402018</v>
      </c>
      <c r="C16" s="17">
        <v>31.676482477995091</v>
      </c>
      <c r="D16" s="17">
        <v>49.400228626397109</v>
      </c>
    </row>
    <row r="17" spans="1:4" x14ac:dyDescent="0.35">
      <c r="A17" s="15" t="s">
        <v>68</v>
      </c>
      <c r="B17" s="17">
        <v>102.02943960452809</v>
      </c>
      <c r="C17" s="17">
        <v>132.23552369797392</v>
      </c>
      <c r="D17" s="17">
        <v>234.264963302502</v>
      </c>
    </row>
    <row r="18" spans="1:4" x14ac:dyDescent="0.35">
      <c r="A18" s="15" t="s">
        <v>36</v>
      </c>
      <c r="B18" s="17">
        <v>0.36574264808150425</v>
      </c>
      <c r="C18" s="17">
        <v>0.29279535238436794</v>
      </c>
      <c r="D18" s="17">
        <v>0.65853800046587219</v>
      </c>
    </row>
    <row r="19" spans="1:4" x14ac:dyDescent="0.35">
      <c r="A19" s="15" t="s">
        <v>37</v>
      </c>
      <c r="B19" s="17">
        <v>0</v>
      </c>
      <c r="C19" s="17">
        <v>48.128248616088733</v>
      </c>
      <c r="D19" s="17">
        <v>48.128248616088733</v>
      </c>
    </row>
    <row r="20" spans="1:4" x14ac:dyDescent="0.35">
      <c r="A20" s="20" t="s">
        <v>0</v>
      </c>
      <c r="B20" s="55">
        <v>644.73651181588593</v>
      </c>
      <c r="C20" s="55">
        <v>1081.2584226540043</v>
      </c>
      <c r="D20" s="55">
        <v>1725.99493446989</v>
      </c>
    </row>
  </sheetData>
  <mergeCells count="1">
    <mergeCell ref="B4:D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4"/>
  <sheetViews>
    <sheetView showGridLines="0" tabSelected="1" zoomScale="93" zoomScaleNormal="93" workbookViewId="0">
      <selection activeCell="A2" sqref="A2"/>
    </sheetView>
  </sheetViews>
  <sheetFormatPr defaultColWidth="9.08984375" defaultRowHeight="14.5" x14ac:dyDescent="0.35"/>
  <cols>
    <col min="1" max="1" width="5.453125" style="8" customWidth="1"/>
    <col min="2" max="2" width="21.7265625" style="8" customWidth="1"/>
    <col min="3" max="3" width="26.453125" style="8" customWidth="1"/>
    <col min="4" max="4" width="19.1796875" style="8" customWidth="1"/>
    <col min="5" max="5" width="25.90625" style="8" customWidth="1"/>
    <col min="6" max="6" width="19.7265625" style="8" customWidth="1"/>
    <col min="7" max="16384" width="9.08984375" style="8"/>
  </cols>
  <sheetData>
    <row r="1" spans="1:8" ht="66" customHeight="1" x14ac:dyDescent="0.35"/>
    <row r="2" spans="1:8" ht="26.25" customHeight="1" x14ac:dyDescent="0.5">
      <c r="A2" s="32" t="s">
        <v>108</v>
      </c>
    </row>
    <row r="3" spans="1:8" ht="42" customHeight="1" x14ac:dyDescent="0.35">
      <c r="A3" s="33"/>
      <c r="B3" s="34"/>
      <c r="C3" s="64" t="s">
        <v>71</v>
      </c>
      <c r="D3" s="64" t="s">
        <v>72</v>
      </c>
      <c r="E3" s="64" t="s">
        <v>73</v>
      </c>
      <c r="F3" s="65" t="s">
        <v>74</v>
      </c>
    </row>
    <row r="4" spans="1:8" x14ac:dyDescent="0.35">
      <c r="A4" s="35"/>
      <c r="B4" s="36"/>
      <c r="C4" s="66" t="s">
        <v>75</v>
      </c>
      <c r="D4" s="71" t="s">
        <v>76</v>
      </c>
      <c r="E4" s="71"/>
      <c r="F4" s="67" t="s">
        <v>77</v>
      </c>
    </row>
    <row r="5" spans="1:8" x14ac:dyDescent="0.35">
      <c r="A5" s="72" t="s">
        <v>11</v>
      </c>
      <c r="B5" s="37" t="s">
        <v>78</v>
      </c>
      <c r="C5" s="38"/>
      <c r="D5" s="38">
        <v>2473.6880035433001</v>
      </c>
      <c r="E5" s="38">
        <v>2741.6521078940655</v>
      </c>
      <c r="F5" s="39">
        <v>37.177276100949172</v>
      </c>
      <c r="H5" s="40"/>
    </row>
    <row r="6" spans="1:8" x14ac:dyDescent="0.35">
      <c r="A6" s="73"/>
      <c r="B6" s="37" t="s">
        <v>97</v>
      </c>
      <c r="C6" s="38"/>
      <c r="D6" s="38">
        <v>13.660020144507362</v>
      </c>
      <c r="E6" s="38">
        <v>15.397109769193881</v>
      </c>
      <c r="F6" s="39">
        <v>0.77271633807262019</v>
      </c>
      <c r="H6" s="40"/>
    </row>
    <row r="7" spans="1:8" x14ac:dyDescent="0.35">
      <c r="A7" s="73"/>
      <c r="B7" s="37" t="s">
        <v>79</v>
      </c>
      <c r="C7" s="38"/>
      <c r="D7" s="38">
        <v>78.007455702743954</v>
      </c>
      <c r="E7" s="38">
        <v>85.739169776357272</v>
      </c>
      <c r="F7" s="39">
        <v>2.4122949260770592</v>
      </c>
      <c r="H7" s="40"/>
    </row>
    <row r="8" spans="1:8" x14ac:dyDescent="0.35">
      <c r="A8" s="73"/>
      <c r="B8" s="37" t="s">
        <v>80</v>
      </c>
      <c r="C8" s="38"/>
      <c r="D8" s="38">
        <v>320.86043633094238</v>
      </c>
      <c r="E8" s="38">
        <v>354.53678097919124</v>
      </c>
      <c r="F8" s="39">
        <v>10.073297925382231</v>
      </c>
      <c r="H8" s="40"/>
    </row>
    <row r="9" spans="1:8" x14ac:dyDescent="0.35">
      <c r="A9" s="73"/>
      <c r="B9" s="51" t="s">
        <v>98</v>
      </c>
      <c r="C9" s="52"/>
      <c r="D9" s="52">
        <v>50.119357152720816</v>
      </c>
      <c r="E9" s="52">
        <v>54.584453751071727</v>
      </c>
      <c r="F9" s="53">
        <v>1.7259949344698899</v>
      </c>
      <c r="H9" s="40"/>
    </row>
    <row r="10" spans="1:8" x14ac:dyDescent="0.35">
      <c r="A10" s="73"/>
      <c r="B10" s="37" t="s">
        <v>81</v>
      </c>
      <c r="C10" s="38"/>
      <c r="D10" s="38">
        <v>134.27787502392326</v>
      </c>
      <c r="E10" s="38">
        <v>145.55969715760219</v>
      </c>
      <c r="F10" s="39">
        <v>3.6374800736520392</v>
      </c>
      <c r="H10" s="40"/>
    </row>
    <row r="11" spans="1:8" x14ac:dyDescent="0.35">
      <c r="A11" s="73"/>
      <c r="B11" s="37" t="s">
        <v>82</v>
      </c>
      <c r="C11" s="38"/>
      <c r="D11" s="38">
        <v>279.52466217669786</v>
      </c>
      <c r="E11" s="38">
        <v>305.73255766484095</v>
      </c>
      <c r="F11" s="39">
        <v>7.6652312833939629</v>
      </c>
      <c r="H11" s="40"/>
    </row>
    <row r="12" spans="1:8" x14ac:dyDescent="0.35">
      <c r="A12" s="73"/>
      <c r="B12" s="37" t="s">
        <v>83</v>
      </c>
      <c r="C12" s="38"/>
      <c r="D12" s="38">
        <v>88.588746048261896</v>
      </c>
      <c r="E12" s="38">
        <v>98.471582750108027</v>
      </c>
      <c r="F12" s="39">
        <v>3.6327021822735306</v>
      </c>
      <c r="H12" s="40"/>
    </row>
    <row r="13" spans="1:8" x14ac:dyDescent="0.35">
      <c r="A13" s="73"/>
      <c r="B13" s="37" t="s">
        <v>84</v>
      </c>
      <c r="C13" s="38"/>
      <c r="D13" s="38">
        <v>86.926280960829288</v>
      </c>
      <c r="E13" s="38">
        <v>95.589045591044979</v>
      </c>
      <c r="F13" s="39">
        <v>2.6899902922755987</v>
      </c>
      <c r="H13" s="40"/>
    </row>
    <row r="14" spans="1:8" x14ac:dyDescent="0.35">
      <c r="A14" s="73"/>
      <c r="B14" s="37" t="s">
        <v>85</v>
      </c>
      <c r="C14" s="38"/>
      <c r="D14" s="38">
        <v>240.56085565428052</v>
      </c>
      <c r="E14" s="38">
        <v>266.4286851465456</v>
      </c>
      <c r="F14" s="39">
        <v>7.3945896547523633</v>
      </c>
      <c r="H14" s="40"/>
    </row>
    <row r="15" spans="1:8" x14ac:dyDescent="0.35">
      <c r="A15" s="73"/>
      <c r="B15" s="37" t="s">
        <v>86</v>
      </c>
      <c r="C15" s="38"/>
      <c r="D15" s="38">
        <v>108.08683295230276</v>
      </c>
      <c r="E15" s="38">
        <v>119.69330280382512</v>
      </c>
      <c r="F15" s="39">
        <v>4.3437142430552669</v>
      </c>
      <c r="H15" s="40"/>
    </row>
    <row r="16" spans="1:8" x14ac:dyDescent="0.35">
      <c r="A16" s="73"/>
      <c r="B16" s="37" t="s">
        <v>87</v>
      </c>
      <c r="C16" s="38"/>
      <c r="D16" s="38">
        <v>198.82260173878578</v>
      </c>
      <c r="E16" s="38">
        <v>217.00410355605777</v>
      </c>
      <c r="F16" s="39">
        <v>5.3513926519698813</v>
      </c>
      <c r="H16" s="40"/>
    </row>
    <row r="17" spans="1:8" x14ac:dyDescent="0.35">
      <c r="A17" s="73"/>
      <c r="B17" s="37" t="s">
        <v>112</v>
      </c>
      <c r="C17" s="38"/>
      <c r="D17" s="38">
        <v>140.01068207671841</v>
      </c>
      <c r="E17" s="38">
        <v>151.28463726244416</v>
      </c>
      <c r="F17" s="39">
        <v>4.2360855367431967</v>
      </c>
      <c r="H17" s="40"/>
    </row>
    <row r="18" spans="1:8" x14ac:dyDescent="0.35">
      <c r="A18" s="73"/>
      <c r="B18" s="37" t="s">
        <v>88</v>
      </c>
      <c r="C18" s="38"/>
      <c r="D18" s="38">
        <v>199.64315622301402</v>
      </c>
      <c r="E18" s="38">
        <v>217.69458814083868</v>
      </c>
      <c r="F18" s="39">
        <v>5.3888098325690805</v>
      </c>
      <c r="H18" s="40"/>
    </row>
    <row r="19" spans="1:8" x14ac:dyDescent="0.35">
      <c r="A19" s="73"/>
      <c r="B19" s="37" t="s">
        <v>99</v>
      </c>
      <c r="C19" s="38"/>
      <c r="D19" s="38">
        <v>41.663962446585671</v>
      </c>
      <c r="E19" s="38">
        <v>44.93268254041481</v>
      </c>
      <c r="F19" s="39">
        <v>1.1427724144689848</v>
      </c>
      <c r="H19" s="40"/>
    </row>
    <row r="20" spans="1:8" x14ac:dyDescent="0.35">
      <c r="A20" s="73"/>
      <c r="B20" s="37" t="s">
        <v>100</v>
      </c>
      <c r="C20" s="38"/>
      <c r="D20" s="38">
        <v>53.612617407445001</v>
      </c>
      <c r="E20" s="38">
        <v>58.486945387375968</v>
      </c>
      <c r="F20" s="39">
        <v>2.7263630633462559</v>
      </c>
      <c r="H20" s="40"/>
    </row>
    <row r="21" spans="1:8" x14ac:dyDescent="0.35">
      <c r="A21" s="73"/>
      <c r="B21" s="37" t="s">
        <v>89</v>
      </c>
      <c r="C21" s="38"/>
      <c r="D21" s="38">
        <v>107.36173129813749</v>
      </c>
      <c r="E21" s="38">
        <v>116.22689085949594</v>
      </c>
      <c r="F21" s="39">
        <v>2.8524348982812948</v>
      </c>
      <c r="H21" s="40"/>
    </row>
    <row r="22" spans="1:8" x14ac:dyDescent="0.35">
      <c r="A22" s="73"/>
      <c r="B22" s="37" t="s">
        <v>101</v>
      </c>
      <c r="C22" s="38"/>
      <c r="D22" s="38">
        <v>40.655118177531421</v>
      </c>
      <c r="E22" s="38">
        <v>45.282086672112015</v>
      </c>
      <c r="F22" s="39">
        <v>1.6559301644612574</v>
      </c>
      <c r="H22" s="40"/>
    </row>
    <row r="23" spans="1:8" x14ac:dyDescent="0.35">
      <c r="A23" s="73"/>
      <c r="B23" s="37" t="s">
        <v>102</v>
      </c>
      <c r="C23" s="38"/>
      <c r="D23" s="38">
        <v>41.293256285818075</v>
      </c>
      <c r="E23" s="38">
        <v>45.972122030798474</v>
      </c>
      <c r="F23" s="39">
        <v>0.77030643044081504</v>
      </c>
      <c r="H23" s="40"/>
    </row>
    <row r="24" spans="1:8" x14ac:dyDescent="0.35">
      <c r="A24" s="73"/>
      <c r="B24" s="37" t="s">
        <v>90</v>
      </c>
      <c r="C24" s="38"/>
      <c r="D24" s="38">
        <v>155.36434865545411</v>
      </c>
      <c r="E24" s="38">
        <v>171.73145026661484</v>
      </c>
      <c r="F24" s="39">
        <v>4.1186708874624465</v>
      </c>
      <c r="H24" s="40"/>
    </row>
    <row r="25" spans="1:8" x14ac:dyDescent="0.35">
      <c r="A25" s="73"/>
      <c r="B25" s="41" t="s">
        <v>91</v>
      </c>
      <c r="C25" s="42"/>
      <c r="D25" s="42">
        <v>2379.0399964567</v>
      </c>
      <c r="E25" s="42">
        <v>2610.3478921059341</v>
      </c>
      <c r="F25" s="43">
        <v>72.59077773314776</v>
      </c>
      <c r="H25" s="40"/>
    </row>
    <row r="26" spans="1:8" x14ac:dyDescent="0.35">
      <c r="A26" s="74"/>
      <c r="B26" s="44" t="s">
        <v>92</v>
      </c>
      <c r="C26" s="45"/>
      <c r="D26" s="45">
        <v>4852.7280000000001</v>
      </c>
      <c r="E26" s="45">
        <v>5352</v>
      </c>
      <c r="F26" s="46">
        <v>109.76805383409692</v>
      </c>
      <c r="H26" s="40"/>
    </row>
    <row r="27" spans="1:8" x14ac:dyDescent="0.35">
      <c r="A27" s="73" t="s">
        <v>12</v>
      </c>
      <c r="B27" s="37" t="s">
        <v>78</v>
      </c>
      <c r="C27" s="38"/>
      <c r="D27" s="38">
        <v>1699.6403546000572</v>
      </c>
      <c r="E27" s="38">
        <v>2004.2662879337875</v>
      </c>
      <c r="F27" s="39">
        <v>3.721469292781542</v>
      </c>
      <c r="H27" s="40"/>
    </row>
    <row r="28" spans="1:8" x14ac:dyDescent="0.35">
      <c r="A28" s="73"/>
      <c r="B28" s="37" t="s">
        <v>97</v>
      </c>
      <c r="C28" s="38"/>
      <c r="D28" s="38">
        <v>15.319965237105402</v>
      </c>
      <c r="E28" s="38">
        <v>18.078266209172426</v>
      </c>
      <c r="F28" s="39">
        <v>3.6210932320423266E-2</v>
      </c>
      <c r="H28" s="40"/>
    </row>
    <row r="29" spans="1:8" x14ac:dyDescent="0.35">
      <c r="A29" s="73"/>
      <c r="B29" s="37" t="s">
        <v>79</v>
      </c>
      <c r="C29" s="38"/>
      <c r="D29" s="38">
        <v>70.200127039683039</v>
      </c>
      <c r="E29" s="38">
        <v>82.78710695537545</v>
      </c>
      <c r="F29" s="39">
        <v>0.16389073969764609</v>
      </c>
      <c r="H29" s="40"/>
    </row>
    <row r="30" spans="1:8" x14ac:dyDescent="0.35">
      <c r="A30" s="73"/>
      <c r="B30" s="37" t="s">
        <v>80</v>
      </c>
      <c r="C30" s="38"/>
      <c r="D30" s="38">
        <v>322.0774222731074</v>
      </c>
      <c r="E30" s="38">
        <v>380.04902383000251</v>
      </c>
      <c r="F30" s="39">
        <v>0.76254595482875531</v>
      </c>
      <c r="H30" s="40"/>
    </row>
    <row r="31" spans="1:8" x14ac:dyDescent="0.35">
      <c r="A31" s="73"/>
      <c r="B31" s="51" t="s">
        <v>98</v>
      </c>
      <c r="C31" s="52"/>
      <c r="D31" s="52">
        <v>46.111735056705413</v>
      </c>
      <c r="E31" s="52">
        <v>54.337918700216434</v>
      </c>
      <c r="F31" s="53">
        <v>0.10748697465087588</v>
      </c>
      <c r="H31" s="40"/>
    </row>
    <row r="32" spans="1:8" x14ac:dyDescent="0.35">
      <c r="A32" s="73"/>
      <c r="B32" s="37" t="s">
        <v>81</v>
      </c>
      <c r="C32" s="38"/>
      <c r="D32" s="38">
        <v>134.48070267986469</v>
      </c>
      <c r="E32" s="38">
        <v>158.67570217776932</v>
      </c>
      <c r="F32" s="39">
        <v>0.30920589306024804</v>
      </c>
      <c r="H32" s="40"/>
    </row>
    <row r="33" spans="1:8" x14ac:dyDescent="0.35">
      <c r="A33" s="73"/>
      <c r="B33" s="37" t="s">
        <v>82</v>
      </c>
      <c r="C33" s="38"/>
      <c r="D33" s="38">
        <v>260.15282331112138</v>
      </c>
      <c r="E33" s="38">
        <v>306.75876391972412</v>
      </c>
      <c r="F33" s="39">
        <v>0.61011437495958909</v>
      </c>
      <c r="H33" s="40"/>
    </row>
    <row r="34" spans="1:8" x14ac:dyDescent="0.35">
      <c r="A34" s="73"/>
      <c r="B34" s="37" t="s">
        <v>83</v>
      </c>
      <c r="C34" s="38"/>
      <c r="D34" s="38">
        <v>95.334873588517169</v>
      </c>
      <c r="E34" s="38">
        <v>112.56380193843242</v>
      </c>
      <c r="F34" s="39">
        <v>0.22383963148361902</v>
      </c>
      <c r="H34" s="40"/>
    </row>
    <row r="35" spans="1:8" x14ac:dyDescent="0.35">
      <c r="A35" s="73"/>
      <c r="B35" s="37" t="s">
        <v>84</v>
      </c>
      <c r="C35" s="38"/>
      <c r="D35" s="38">
        <v>81.410863638341908</v>
      </c>
      <c r="E35" s="38">
        <v>96.023367517498798</v>
      </c>
      <c r="F35" s="39">
        <v>0.18961165390765816</v>
      </c>
      <c r="H35" s="47"/>
    </row>
    <row r="36" spans="1:8" x14ac:dyDescent="0.35">
      <c r="A36" s="73"/>
      <c r="B36" s="37" t="s">
        <v>85</v>
      </c>
      <c r="C36" s="38"/>
      <c r="D36" s="38">
        <v>224.35663048253295</v>
      </c>
      <c r="E36" s="38">
        <v>264.86817069613306</v>
      </c>
      <c r="F36" s="39">
        <v>0.51775296118076364</v>
      </c>
      <c r="H36" s="47"/>
    </row>
    <row r="37" spans="1:8" x14ac:dyDescent="0.35">
      <c r="A37" s="73"/>
      <c r="B37" s="37" t="s">
        <v>86</v>
      </c>
      <c r="C37" s="38"/>
      <c r="D37" s="38">
        <v>107.40848324007877</v>
      </c>
      <c r="E37" s="38">
        <v>126.71595712846893</v>
      </c>
      <c r="F37" s="39">
        <v>0.24449622566279836</v>
      </c>
      <c r="H37" s="47"/>
    </row>
    <row r="38" spans="1:8" x14ac:dyDescent="0.35">
      <c r="A38" s="73"/>
      <c r="B38" s="37" t="s">
        <v>87</v>
      </c>
      <c r="C38" s="38"/>
      <c r="D38" s="38">
        <v>184.67810852789145</v>
      </c>
      <c r="E38" s="38">
        <v>217.90105925655283</v>
      </c>
      <c r="F38" s="39">
        <v>0.42619472738375408</v>
      </c>
      <c r="H38" s="47"/>
    </row>
    <row r="39" spans="1:8" x14ac:dyDescent="0.35">
      <c r="A39" s="73"/>
      <c r="B39" s="37" t="s">
        <v>112</v>
      </c>
      <c r="C39" s="38"/>
      <c r="D39" s="38">
        <v>108.43432446978359</v>
      </c>
      <c r="E39" s="38">
        <v>127.72004092173752</v>
      </c>
      <c r="F39" s="39">
        <v>0.25469787438535907</v>
      </c>
      <c r="H39" s="47"/>
    </row>
    <row r="40" spans="1:8" x14ac:dyDescent="0.35">
      <c r="A40" s="73"/>
      <c r="B40" s="37" t="s">
        <v>88</v>
      </c>
      <c r="C40" s="38"/>
      <c r="D40" s="38">
        <v>175.86594506255105</v>
      </c>
      <c r="E40" s="38">
        <v>207.3713652936157</v>
      </c>
      <c r="F40" s="39">
        <v>0.4153994905718823</v>
      </c>
      <c r="H40" s="47"/>
    </row>
    <row r="41" spans="1:8" x14ac:dyDescent="0.35">
      <c r="A41" s="73"/>
      <c r="B41" s="37" t="s">
        <v>99</v>
      </c>
      <c r="C41" s="38"/>
      <c r="D41" s="38">
        <v>38.812537775022157</v>
      </c>
      <c r="E41" s="38">
        <v>45.790758196679022</v>
      </c>
      <c r="F41" s="39">
        <v>8.6537156047147457E-2</v>
      </c>
      <c r="H41" s="47"/>
    </row>
    <row r="42" spans="1:8" x14ac:dyDescent="0.35">
      <c r="A42" s="73"/>
      <c r="B42" s="37" t="s">
        <v>100</v>
      </c>
      <c r="C42" s="38"/>
      <c r="D42" s="38">
        <v>44.942980918191736</v>
      </c>
      <c r="E42" s="38">
        <v>52.972658912884967</v>
      </c>
      <c r="F42" s="39">
        <v>0.10457230117987831</v>
      </c>
      <c r="H42" s="47"/>
    </row>
    <row r="43" spans="1:8" x14ac:dyDescent="0.35">
      <c r="A43" s="73"/>
      <c r="B43" s="37" t="s">
        <v>89</v>
      </c>
      <c r="C43" s="38"/>
      <c r="D43" s="38">
        <v>94.500907861355813</v>
      </c>
      <c r="E43" s="38">
        <v>111.29805536787828</v>
      </c>
      <c r="F43" s="39">
        <v>0.21978318565507976</v>
      </c>
      <c r="H43" s="47"/>
    </row>
    <row r="44" spans="1:8" x14ac:dyDescent="0.35">
      <c r="A44" s="73"/>
      <c r="B44" s="37" t="s">
        <v>101</v>
      </c>
      <c r="C44" s="38"/>
      <c r="D44" s="38">
        <v>34.778496446927143</v>
      </c>
      <c r="E44" s="38">
        <v>41.085712211920537</v>
      </c>
      <c r="F44" s="39">
        <v>8.1232284842624847E-2</v>
      </c>
      <c r="H44" s="47"/>
    </row>
    <row r="45" spans="1:8" x14ac:dyDescent="0.35">
      <c r="A45" s="73"/>
      <c r="B45" s="37" t="s">
        <v>102</v>
      </c>
      <c r="C45" s="38"/>
      <c r="D45" s="38">
        <v>31.180253573888251</v>
      </c>
      <c r="E45" s="38">
        <v>36.821197880103426</v>
      </c>
      <c r="F45" s="39">
        <v>6.7479565455816612E-2</v>
      </c>
      <c r="H45" s="47"/>
    </row>
    <row r="46" spans="1:8" x14ac:dyDescent="0.35">
      <c r="A46" s="73"/>
      <c r="B46" s="37" t="s">
        <v>90</v>
      </c>
      <c r="C46" s="38"/>
      <c r="D46" s="38">
        <v>132.83053681374486</v>
      </c>
      <c r="E46" s="38">
        <v>156.85220124257572</v>
      </c>
      <c r="F46" s="39">
        <v>0.2987792389628719</v>
      </c>
    </row>
    <row r="47" spans="1:8" x14ac:dyDescent="0.35">
      <c r="A47" s="73"/>
      <c r="B47" s="48" t="s">
        <v>93</v>
      </c>
      <c r="C47" s="49"/>
      <c r="D47" s="38">
        <v>604.98192740352761</v>
      </c>
      <c r="E47" s="38">
        <v>714.56258370946853</v>
      </c>
      <c r="F47" s="39">
        <v>1.3906457068847438</v>
      </c>
    </row>
    <row r="48" spans="1:8" x14ac:dyDescent="0.35">
      <c r="A48" s="73"/>
      <c r="B48" s="41" t="s">
        <v>91</v>
      </c>
      <c r="C48" s="42"/>
      <c r="D48" s="42">
        <v>2807.8596453999417</v>
      </c>
      <c r="E48" s="42">
        <v>3313.2337120662096</v>
      </c>
      <c r="F48" s="43">
        <v>6.5104768731215357</v>
      </c>
    </row>
    <row r="49" spans="1:6" x14ac:dyDescent="0.35">
      <c r="A49" s="74"/>
      <c r="B49" s="44" t="s">
        <v>92</v>
      </c>
      <c r="C49" s="45"/>
      <c r="D49" s="45">
        <v>4507.4999999999982</v>
      </c>
      <c r="E49" s="45">
        <v>5317.4999999999964</v>
      </c>
      <c r="F49" s="46">
        <v>10.231946165903077</v>
      </c>
    </row>
    <row r="50" spans="1:6" x14ac:dyDescent="0.35">
      <c r="A50" s="72" t="s">
        <v>13</v>
      </c>
      <c r="B50" s="37" t="s">
        <v>78</v>
      </c>
      <c r="C50" s="38">
        <v>4419.877135777173</v>
      </c>
      <c r="D50" s="38">
        <v>4173.328358143357</v>
      </c>
      <c r="E50" s="38">
        <v>4745.9183958278527</v>
      </c>
      <c r="F50" s="39">
        <v>40.898745393730714</v>
      </c>
    </row>
    <row r="51" spans="1:6" x14ac:dyDescent="0.35">
      <c r="A51" s="73"/>
      <c r="B51" s="37" t="s">
        <v>97</v>
      </c>
      <c r="C51" s="38">
        <v>89.831630115718937</v>
      </c>
      <c r="D51" s="38">
        <v>28.979985381612764</v>
      </c>
      <c r="E51" s="38">
        <v>33.475375978366309</v>
      </c>
      <c r="F51" s="39">
        <v>0.80892727039304346</v>
      </c>
    </row>
    <row r="52" spans="1:6" x14ac:dyDescent="0.35">
      <c r="A52" s="73"/>
      <c r="B52" s="37" t="s">
        <v>79</v>
      </c>
      <c r="C52" s="38">
        <v>289.90525534432157</v>
      </c>
      <c r="D52" s="38">
        <v>148.20758274242701</v>
      </c>
      <c r="E52" s="38">
        <v>168.52627673173271</v>
      </c>
      <c r="F52" s="39">
        <v>2.5761856657747053</v>
      </c>
    </row>
    <row r="53" spans="1:6" x14ac:dyDescent="0.35">
      <c r="A53" s="73"/>
      <c r="B53" s="37" t="s">
        <v>80</v>
      </c>
      <c r="C53" s="38">
        <v>1384.6814032299828</v>
      </c>
      <c r="D53" s="38">
        <v>642.93785860404978</v>
      </c>
      <c r="E53" s="38">
        <v>734.58580480919375</v>
      </c>
      <c r="F53" s="39">
        <v>10.835843880210987</v>
      </c>
    </row>
    <row r="54" spans="1:6" x14ac:dyDescent="0.35">
      <c r="A54" s="73"/>
      <c r="B54" s="51" t="s">
        <v>98</v>
      </c>
      <c r="C54" s="52">
        <v>218.90583476439625</v>
      </c>
      <c r="D54" s="52">
        <v>96.231092209426237</v>
      </c>
      <c r="E54" s="52">
        <v>108.92237245128817</v>
      </c>
      <c r="F54" s="53">
        <v>1.8334819091207659</v>
      </c>
    </row>
    <row r="55" spans="1:6" x14ac:dyDescent="0.35">
      <c r="A55" s="73"/>
      <c r="B55" s="37" t="s">
        <v>81</v>
      </c>
      <c r="C55" s="38">
        <v>517.33663921185564</v>
      </c>
      <c r="D55" s="38">
        <v>268.75857770378798</v>
      </c>
      <c r="E55" s="38">
        <v>304.23539933537154</v>
      </c>
      <c r="F55" s="39">
        <v>3.9466859667122871</v>
      </c>
    </row>
    <row r="56" spans="1:6" x14ac:dyDescent="0.35">
      <c r="A56" s="73"/>
      <c r="B56" s="37" t="s">
        <v>82</v>
      </c>
      <c r="C56" s="38">
        <v>1039.096139326401</v>
      </c>
      <c r="D56" s="38">
        <v>539.67748548781924</v>
      </c>
      <c r="E56" s="38">
        <v>612.49132158456507</v>
      </c>
      <c r="F56" s="39">
        <v>8.2753456583535527</v>
      </c>
    </row>
    <row r="57" spans="1:6" x14ac:dyDescent="0.35">
      <c r="A57" s="73"/>
      <c r="B57" s="37" t="s">
        <v>83</v>
      </c>
      <c r="C57" s="38">
        <v>417.65620579956055</v>
      </c>
      <c r="D57" s="38">
        <v>183.92361963677905</v>
      </c>
      <c r="E57" s="38">
        <v>211.03538468854043</v>
      </c>
      <c r="F57" s="39">
        <v>3.8565418137571497</v>
      </c>
    </row>
    <row r="58" spans="1:6" x14ac:dyDescent="0.35">
      <c r="A58" s="73"/>
      <c r="B58" s="37" t="s">
        <v>84</v>
      </c>
      <c r="C58" s="38">
        <v>343.46155766578175</v>
      </c>
      <c r="D58" s="38">
        <v>168.33714459917121</v>
      </c>
      <c r="E58" s="38">
        <v>191.61241310854376</v>
      </c>
      <c r="F58" s="39">
        <v>2.8796019461832567</v>
      </c>
    </row>
    <row r="59" spans="1:6" x14ac:dyDescent="0.35">
      <c r="A59" s="73"/>
      <c r="B59" s="37" t="s">
        <v>85</v>
      </c>
      <c r="C59" s="38">
        <v>954.51976719187689</v>
      </c>
      <c r="D59" s="38">
        <v>464.91748613681347</v>
      </c>
      <c r="E59" s="38">
        <v>531.29685584267872</v>
      </c>
      <c r="F59" s="39">
        <v>7.9123426159331274</v>
      </c>
    </row>
    <row r="60" spans="1:6" x14ac:dyDescent="0.35">
      <c r="A60" s="73"/>
      <c r="B60" s="37" t="s">
        <v>86</v>
      </c>
      <c r="C60" s="38">
        <v>480.86080349679577</v>
      </c>
      <c r="D60" s="38">
        <v>215.49531619238152</v>
      </c>
      <c r="E60" s="38">
        <v>246.40925993229405</v>
      </c>
      <c r="F60" s="39">
        <v>4.5882104687180654</v>
      </c>
    </row>
    <row r="61" spans="1:6" x14ac:dyDescent="0.35">
      <c r="A61" s="73"/>
      <c r="B61" s="37" t="s">
        <v>87</v>
      </c>
      <c r="C61" s="38">
        <v>748.51739703336966</v>
      </c>
      <c r="D61" s="38">
        <v>383.50071026667723</v>
      </c>
      <c r="E61" s="38">
        <v>434.90516281261057</v>
      </c>
      <c r="F61" s="39">
        <v>5.7775873793536352</v>
      </c>
    </row>
    <row r="62" spans="1:6" x14ac:dyDescent="0.35">
      <c r="A62" s="73"/>
      <c r="B62" s="37" t="s">
        <v>112</v>
      </c>
      <c r="C62" s="38">
        <v>416.06137469597377</v>
      </c>
      <c r="D62" s="38">
        <v>248.44500654650199</v>
      </c>
      <c r="E62" s="38">
        <v>279.00467818418167</v>
      </c>
      <c r="F62" s="39">
        <v>4.4907834111285556</v>
      </c>
    </row>
    <row r="63" spans="1:6" x14ac:dyDescent="0.35">
      <c r="A63" s="73"/>
      <c r="B63" s="37" t="s">
        <v>88</v>
      </c>
      <c r="C63" s="38">
        <v>684.12073804129193</v>
      </c>
      <c r="D63" s="38">
        <v>375.50910128556507</v>
      </c>
      <c r="E63" s="38">
        <v>425.0659534344544</v>
      </c>
      <c r="F63" s="39">
        <v>5.8042093231409631</v>
      </c>
    </row>
    <row r="64" spans="1:6" x14ac:dyDescent="0.35">
      <c r="A64" s="73"/>
      <c r="B64" s="37" t="s">
        <v>99</v>
      </c>
      <c r="C64" s="38">
        <v>166.63001219122873</v>
      </c>
      <c r="D64" s="38">
        <v>80.476500221607836</v>
      </c>
      <c r="E64" s="38">
        <v>90.723440737093824</v>
      </c>
      <c r="F64" s="39">
        <v>1.2293095705161323</v>
      </c>
    </row>
    <row r="65" spans="1:6" x14ac:dyDescent="0.35">
      <c r="A65" s="73"/>
      <c r="B65" s="37" t="s">
        <v>100</v>
      </c>
      <c r="C65" s="38">
        <v>270.18081623600511</v>
      </c>
      <c r="D65" s="38">
        <v>98.555598325636737</v>
      </c>
      <c r="E65" s="38">
        <v>111.45960430026093</v>
      </c>
      <c r="F65" s="39">
        <v>2.8309353645261344</v>
      </c>
    </row>
    <row r="66" spans="1:6" x14ac:dyDescent="0.35">
      <c r="A66" s="73"/>
      <c r="B66" s="37" t="s">
        <v>89</v>
      </c>
      <c r="C66" s="38">
        <v>414.73894395446138</v>
      </c>
      <c r="D66" s="38">
        <v>201.86263915949331</v>
      </c>
      <c r="E66" s="38">
        <v>227.52494622737422</v>
      </c>
      <c r="F66" s="39">
        <v>3.0722180839363746</v>
      </c>
    </row>
    <row r="67" spans="1:6" x14ac:dyDescent="0.35">
      <c r="A67" s="73"/>
      <c r="B67" s="37" t="s">
        <v>101</v>
      </c>
      <c r="C67" s="38">
        <v>195.58619548566062</v>
      </c>
      <c r="D67" s="38">
        <v>75.433614624458556</v>
      </c>
      <c r="E67" s="38">
        <v>86.367798884032553</v>
      </c>
      <c r="F67" s="39">
        <v>1.7371624493038822</v>
      </c>
    </row>
    <row r="68" spans="1:6" x14ac:dyDescent="0.35">
      <c r="A68" s="73"/>
      <c r="B68" s="37" t="s">
        <v>102</v>
      </c>
      <c r="C68" s="38">
        <v>132.05016442354867</v>
      </c>
      <c r="D68" s="38">
        <v>72.473509859706326</v>
      </c>
      <c r="E68" s="38">
        <v>82.7933199109019</v>
      </c>
      <c r="F68" s="39">
        <v>0.83778599589663161</v>
      </c>
    </row>
    <row r="69" spans="1:6" x14ac:dyDescent="0.35">
      <c r="A69" s="73"/>
      <c r="B69" s="37" t="s">
        <v>90</v>
      </c>
      <c r="C69" s="38">
        <v>584.65498601459672</v>
      </c>
      <c r="D69" s="38">
        <v>288.19488546919899</v>
      </c>
      <c r="E69" s="38">
        <v>328.58365150919053</v>
      </c>
      <c r="F69" s="39">
        <v>4.4174501264253188</v>
      </c>
    </row>
    <row r="70" spans="1:6" x14ac:dyDescent="0.35">
      <c r="A70" s="73"/>
      <c r="B70" s="37" t="s">
        <v>93</v>
      </c>
      <c r="C70" s="38">
        <v>0</v>
      </c>
      <c r="D70" s="38">
        <v>604.98192740352761</v>
      </c>
      <c r="E70" s="38">
        <v>714.56258370946853</v>
      </c>
      <c r="F70" s="39">
        <v>1.3906457068847438</v>
      </c>
    </row>
    <row r="71" spans="1:6" x14ac:dyDescent="0.35">
      <c r="A71" s="73"/>
      <c r="B71" s="41" t="s">
        <v>91</v>
      </c>
      <c r="C71" s="42">
        <v>9348.7958642228277</v>
      </c>
      <c r="D71" s="42">
        <v>5186.8996418566421</v>
      </c>
      <c r="E71" s="42">
        <v>5923.5816041721446</v>
      </c>
      <c r="F71" s="43">
        <v>79.101254606269322</v>
      </c>
    </row>
    <row r="72" spans="1:6" x14ac:dyDescent="0.35">
      <c r="A72" s="74"/>
      <c r="B72" s="44" t="s">
        <v>92</v>
      </c>
      <c r="C72" s="45">
        <v>13768.673000000001</v>
      </c>
      <c r="D72" s="45">
        <v>9360.2279999999992</v>
      </c>
      <c r="E72" s="45">
        <v>10669.499999999995</v>
      </c>
      <c r="F72" s="46">
        <v>120.00000000000004</v>
      </c>
    </row>
    <row r="73" spans="1:6" x14ac:dyDescent="0.35">
      <c r="A73" s="50" t="s">
        <v>103</v>
      </c>
    </row>
    <row r="74" spans="1:6" x14ac:dyDescent="0.35">
      <c r="A74" s="50"/>
    </row>
  </sheetData>
  <mergeCells count="4">
    <mergeCell ref="D4:E4"/>
    <mergeCell ref="A5:A26"/>
    <mergeCell ref="A27:A49"/>
    <mergeCell ref="A50:A72"/>
  </mergeCells>
  <pageMargins left="0.25" right="0.25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Operational-Document-BS" ma:contentTypeID="0x01010004862C10171BD149BCA86DC4F354848008003B505740C73B8A42ADB48B384F3DD9CF" ma:contentTypeVersion="57" ma:contentTypeDescription="" ma:contentTypeScope="" ma:versionID="c41ba6862d788340cfee2f549c95bb4a">
  <xsd:schema xmlns:xsd="http://www.w3.org/2001/XMLSchema" xmlns:xs="http://www.w3.org/2001/XMLSchema" xmlns:p="http://schemas.microsoft.com/office/2006/metadata/properties" xmlns:ns2="2124141f-bf93-4eca-8662-34a4511e35c8" xmlns:ns3="52d2b1bf-f310-45e2-aba7-632ee969a559" targetNamespace="http://schemas.microsoft.com/office/2006/metadata/properties" ma:root="true" ma:fieldsID="50fea439981b044a282bfe2b6b4145f8" ns2:_="" ns3:_="">
    <xsd:import namespace="2124141f-bf93-4eca-8662-34a4511e35c8"/>
    <xsd:import namespace="52d2b1bf-f310-45e2-aba7-632ee969a559"/>
    <xsd:element name="properties">
      <xsd:complexType>
        <xsd:sequence>
          <xsd:element name="documentManagement">
            <xsd:complexType>
              <xsd:all>
                <xsd:element ref="ns2:Operational-Doc-Desc" minOccurs="0"/>
                <xsd:element ref="ns2:Operational-Site-Doc-URL" minOccurs="0"/>
                <xsd:element ref="ns2:nf7721a2bf6741678a34670e75d66499" minOccurs="0"/>
                <xsd:element ref="ns2:TaxCatchAll" minOccurs="0"/>
                <xsd:element ref="ns2:TaxCatchAllLabel" minOccurs="0"/>
                <xsd:element ref="ns2:Tradestart-Acces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4141f-bf93-4eca-8662-34a4511e35c8" elementFormDefault="qualified">
    <xsd:import namespace="http://schemas.microsoft.com/office/2006/documentManagement/types"/>
    <xsd:import namespace="http://schemas.microsoft.com/office/infopath/2007/PartnerControls"/>
    <xsd:element name="Operational-Doc-Desc" ma:index="8" nillable="true" ma:displayName="Operational Description" ma:internalName="Operational_x002d_Doc_x002d_Desc" ma:readOnly="false">
      <xsd:simpleType>
        <xsd:restriction base="dms:Note">
          <xsd:maxLength value="255"/>
        </xsd:restriction>
      </xsd:simpleType>
    </xsd:element>
    <xsd:element name="Operational-Site-Doc-URL" ma:index="9" nillable="true" ma:displayName="Operational-Site-Doc-URL" ma:description="This column will store which site the document belongs to and using this information we can do routing on Record Centre" ma:hidden="true" ma:internalName="Operational_x002d_Site_x002d_Doc_x002d_URL" ma:readOnly="false">
      <xsd:simpleType>
        <xsd:restriction base="dms:Text">
          <xsd:maxLength value="255"/>
        </xsd:restriction>
      </xsd:simpleType>
    </xsd:element>
    <xsd:element name="nf7721a2bf6741678a34670e75d66499" ma:index="10" nillable="true" ma:taxonomy="true" ma:internalName="nf7721a2bf6741678a34670e75d66499" ma:taxonomyFieldName="Protective_x0020_Markings" ma:displayName="Protective Markings" ma:default="" ma:fieldId="{7f7721a2-bf67-4167-8a34-670e75d66499}" ma:sspId="66d92cf1-08e1-41e5-92d3-0cdcdb1e2433" ma:termSetId="093f376a-84bf-4617-8e0b-bd9905d3846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728efd44-0473-4dbe-bbaf-6d90c8279169}" ma:internalName="TaxCatchAll" ma:showField="CatchAllData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728efd44-0473-4dbe-bbaf-6d90c8279169}" ma:internalName="TaxCatchAllLabel" ma:readOnly="true" ma:showField="CatchAllDataLabel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radestart-Access" ma:index="14" nillable="true" ma:displayName="Tradestart-Access" ma:default="1" ma:internalName="Tradestart_x002d_Access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d2b1bf-f310-45e2-aba7-632ee969a559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66d92cf1-08e1-41e5-92d3-0cdcdb1e2433" ContentTypeId="0x01010004862C10171BD149BCA86DC4F354848008" PreviousValue="fals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f7721a2bf6741678a34670e75d66499 xmlns="2124141f-bf93-4eca-8662-34a4511e35c8">
      <Terms xmlns="http://schemas.microsoft.com/office/infopath/2007/PartnerControls"/>
    </nf7721a2bf6741678a34670e75d66499>
    <Operational-Site-Doc-URL xmlns="2124141f-bf93-4eca-8662-34a4511e35c8" xsi:nil="true"/>
    <Tradestart-Access xmlns="2124141f-bf93-4eca-8662-34a4511e35c8">true</Tradestart-Access>
    <TaxCatchAll xmlns="2124141f-bf93-4eca-8662-34a4511e35c8"/>
    <Operational-Doc-Desc xmlns="2124141f-bf93-4eca-8662-34a4511e35c8" xsi:nil="true"/>
    <_dlc_DocId xmlns="52d2b1bf-f310-45e2-aba7-632ee969a559">HUB02-358-16033</_dlc_DocId>
    <_dlc_DocIdUrl xmlns="52d2b1bf-f310-45e2-aba7-632ee969a559">
      <Url>http://thehub/ws/co/sra/_layouts/15/DocIdRedir.aspx?ID=HUB02-358-16033</Url>
      <Description>HUB02-358-16033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88FA360-98AC-467C-ABAB-72725C1457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24141f-bf93-4eca-8662-34a4511e35c8"/>
    <ds:schemaRef ds:uri="52d2b1bf-f310-45e2-aba7-632ee969a5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083124-FE31-4AC7-8A8C-BDF22E4FABAA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294B608B-F6FF-4BCD-94D0-9370F61B3DC4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elements/1.1/"/>
    <ds:schemaRef ds:uri="http://purl.org/dc/dcmitype/"/>
    <ds:schemaRef ds:uri="52d2b1bf-f310-45e2-aba7-632ee969a559"/>
    <ds:schemaRef ds:uri="2124141f-bf93-4eca-8662-34a4511e35c8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3F756ADE-0136-49CD-AA4F-60E173BBF37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Employment</vt:lpstr>
      <vt:lpstr>State Summary</vt:lpstr>
    </vt:vector>
  </TitlesOfParts>
  <Company>Austrade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Kristen-Corrie (Canberra)</dc:creator>
  <cp:lastModifiedBy>Jai-Kookana [Sydney]</cp:lastModifiedBy>
  <cp:lastPrinted>2018-05-03T05:26:51Z</cp:lastPrinted>
  <dcterms:created xsi:type="dcterms:W3CDTF">2018-05-03T01:16:43Z</dcterms:created>
  <dcterms:modified xsi:type="dcterms:W3CDTF">2022-07-27T01:20:40Z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0x01010004862C10171BD149BCA86DC4F354848008003B505740C73B8A42ADB48B384F3DD9CF</vt:lpwstr>
  </property>
  <property fmtid="{D5CDD505-2E9C-101B-9397-08002B2CF9AE}" pid="3" name="Protective Markings">
    <vt:lpwstr/>
  </property>
  <property fmtid="{D5CDD505-2E9C-101B-9397-08002B2CF9AE}" pid="4" name="_dlc_DocIdItemGuid">
    <vt:lpwstr>0ec17436-c31d-4d9f-aac3-258bb80c4cea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{5f5f60a9-ae69-4f08-9e3b-6100c5de811f}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R0000955182</vt:lpwstr>
  </property>
  <property fmtid="{D5CDD505-2E9C-101B-9397-08002B2CF9AE}" pid="11" name="RecordPoint_SubmissionCompleted">
    <vt:lpwstr>2021-04-29T14:31:49.0994687+10:00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R0000955182</vt:lpwstr>
  </property>
</Properties>
</file>