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S:\TRA\Economic and Industry Analysis\Research projects\Regional TSA_2020-21\RTSA 20-21 results\Files for Publication\"/>
    </mc:Choice>
  </mc:AlternateContent>
  <xr:revisionPtr revIDLastSave="0" documentId="13_ncr:1_{23EFF55A-43C7-4C95-A542-09C66236BBC9}" xr6:coauthVersionLast="47" xr6:coauthVersionMax="47" xr10:uidLastSave="{00000000-0000-0000-0000-000000000000}"/>
  <bookViews>
    <workbookView xWindow="9500" yWindow="20" windowWidth="9600" windowHeight="9400" firstSheet="3" activeTab="4" xr2:uid="{00000000-000D-0000-FFFF-FFFF00000000}"/>
  </bookViews>
  <sheets>
    <sheet name="Regional Summary" sheetId="1" r:id="rId1"/>
    <sheet name="Consumption" sheetId="8" r:id="rId2"/>
    <sheet name="GVA" sheetId="4" r:id="rId3"/>
    <sheet name="Employment" sheetId="7" r:id="rId4"/>
    <sheet name="State Summary" sheetId="9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" i="8" l="1"/>
  <c r="A2" i="4" s="1"/>
  <c r="A2" i="7" s="1"/>
</calcChain>
</file>

<file path=xl/sharedStrings.xml><?xml version="1.0" encoding="utf-8"?>
<sst xmlns="http://schemas.openxmlformats.org/spreadsheetml/2006/main" count="186" uniqueCount="111">
  <si>
    <t>Total</t>
  </si>
  <si>
    <t>2007–08</t>
  </si>
  <si>
    <t>2008–09</t>
  </si>
  <si>
    <t>2009–10</t>
  </si>
  <si>
    <t>2010–11</t>
  </si>
  <si>
    <t>2011–12</t>
  </si>
  <si>
    <t>2012–13</t>
  </si>
  <si>
    <t>2013–14</t>
  </si>
  <si>
    <t>2014–15</t>
  </si>
  <si>
    <t>2015–16</t>
  </si>
  <si>
    <t>2016–17</t>
  </si>
  <si>
    <t>DIRECT</t>
  </si>
  <si>
    <t>INDIRECT</t>
  </si>
  <si>
    <t>TOTAL</t>
  </si>
  <si>
    <t>Gross value added</t>
  </si>
  <si>
    <t>$million – basic prices</t>
  </si>
  <si>
    <t>2006–07</t>
  </si>
  <si>
    <t>Persons employed</t>
  </si>
  <si>
    <r>
      <t>Tourism consumption</t>
    </r>
    <r>
      <rPr>
        <b/>
        <vertAlign val="superscript"/>
        <sz val="10"/>
        <color theme="0"/>
        <rFont val="Arial"/>
        <family val="2"/>
      </rPr>
      <t>(a)</t>
    </r>
  </si>
  <si>
    <t>$million – purchaser's prices</t>
  </si>
  <si>
    <t>CONSUMPTION</t>
  </si>
  <si>
    <t>$ million</t>
  </si>
  <si>
    <t>Accommodation</t>
  </si>
  <si>
    <t>Ownership of dwellings</t>
  </si>
  <si>
    <t>Cafes, restaurants and takeaway food services</t>
  </si>
  <si>
    <t>Rail transport</t>
  </si>
  <si>
    <t>Taxi transport</t>
  </si>
  <si>
    <t>Other road transport</t>
  </si>
  <si>
    <t>Air, water and other transport</t>
  </si>
  <si>
    <t>Motor vehicle hiring</t>
  </si>
  <si>
    <t>Travel agency and tour operator services</t>
  </si>
  <si>
    <t>Cultural services</t>
  </si>
  <si>
    <t>Casinos and other gambling services</t>
  </si>
  <si>
    <t>Other sports and recreation services</t>
  </si>
  <si>
    <t>Automotive fuel retailing</t>
  </si>
  <si>
    <t>Other retail trade</t>
  </si>
  <si>
    <t>Education and training</t>
  </si>
  <si>
    <t>All other industries</t>
  </si>
  <si>
    <t>Tourism characteristic industries</t>
  </si>
  <si>
    <t>Clubs, pubs, taverns &amp; bars</t>
  </si>
  <si>
    <t>Total tourism characteristic industries</t>
  </si>
  <si>
    <t>Tourism connected industries</t>
  </si>
  <si>
    <t>Total tourism connected industries</t>
  </si>
  <si>
    <t>Direct tourism GVA</t>
  </si>
  <si>
    <t>Employment</t>
  </si>
  <si>
    <t>Tourism consumption</t>
  </si>
  <si>
    <t>Total gross regional product</t>
  </si>
  <si>
    <t>Tourism products</t>
  </si>
  <si>
    <t>Accommodation services</t>
  </si>
  <si>
    <t>Actual and imputed rent on dwellings</t>
  </si>
  <si>
    <t>Takeaway and restaurant meals</t>
  </si>
  <si>
    <t>Taxi fares</t>
  </si>
  <si>
    <t>Local area passenger transportation</t>
  </si>
  <si>
    <t>Long distance passenger transportation</t>
  </si>
  <si>
    <t>Motor vehicle hire and lease</t>
  </si>
  <si>
    <t>Recreational, cultural and sporting services</t>
  </si>
  <si>
    <t>Gambling and betting services</t>
  </si>
  <si>
    <t>Shopping (including gifts and souvenirs)</t>
  </si>
  <si>
    <t>Food products</t>
  </si>
  <si>
    <t>Alcoholic beverages and other beverages</t>
  </si>
  <si>
    <t>Motor vehicles, caravans, boats, etc</t>
  </si>
  <si>
    <t>Fuel (petrol, diesel)</t>
  </si>
  <si>
    <t>Repair and maintenance of motor vehicles</t>
  </si>
  <si>
    <t>Education services</t>
  </si>
  <si>
    <t>Other tourism goods and services</t>
  </si>
  <si>
    <t>Tourism industries</t>
  </si>
  <si>
    <t>Clubs, pubs, taverns and bars</t>
  </si>
  <si>
    <t>Road transport and transport equipment rental</t>
  </si>
  <si>
    <t>Retail trade</t>
  </si>
  <si>
    <t>2017–18</t>
  </si>
  <si>
    <t>VICTORIA</t>
  </si>
  <si>
    <t>Consumption</t>
  </si>
  <si>
    <t xml:space="preserve"> Gross value added </t>
  </si>
  <si>
    <t xml:space="preserve"> Gross regional product </t>
  </si>
  <si>
    <t xml:space="preserve"> Employed persons </t>
  </si>
  <si>
    <t xml:space="preserve"> $ million - purchaser's prices </t>
  </si>
  <si>
    <t xml:space="preserve"> $ million - basic prices </t>
  </si>
  <si>
    <t>'000</t>
  </si>
  <si>
    <t>Melbourne</t>
  </si>
  <si>
    <t>Mallee</t>
  </si>
  <si>
    <t>Great Ocean Road</t>
  </si>
  <si>
    <t>Bendigo Loddon</t>
  </si>
  <si>
    <t>Peninsula</t>
  </si>
  <si>
    <t>Central Murray</t>
  </si>
  <si>
    <t>Goulburn</t>
  </si>
  <si>
    <t>High Country</t>
  </si>
  <si>
    <t>Lakes</t>
  </si>
  <si>
    <t>Gippsland</t>
  </si>
  <si>
    <t>Geelong and the Bellarine</t>
  </si>
  <si>
    <t>Ballarat</t>
  </si>
  <si>
    <t>Phillip Island</t>
  </si>
  <si>
    <t>Regional Vic</t>
  </si>
  <si>
    <t>Total Vic</t>
  </si>
  <si>
    <t>Rest of Australia (Vic)</t>
  </si>
  <si>
    <t>Direct tourism consumption</t>
  </si>
  <si>
    <t>2018–19</t>
  </si>
  <si>
    <t>2019–20</t>
  </si>
  <si>
    <t>Wimmera</t>
  </si>
  <si>
    <t>Western Grampians</t>
  </si>
  <si>
    <t>Macedon</t>
  </si>
  <si>
    <t>Spa Country</t>
  </si>
  <si>
    <t>Central Highlands</t>
  </si>
  <si>
    <t>Murray East</t>
  </si>
  <si>
    <t>* Note: the sum of regions may not add to total due to rounding.</t>
  </si>
  <si>
    <t>Full -time</t>
  </si>
  <si>
    <t>Part-time</t>
  </si>
  <si>
    <t>2020–21</t>
  </si>
  <si>
    <t>2020–21 (NUMBER)</t>
  </si>
  <si>
    <t>VICTORIA, 2020–21*</t>
  </si>
  <si>
    <t>PHILLIP ISLAND</t>
  </si>
  <si>
    <t>Yarra Valley and Dandenong Ranges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</si>
</sst>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(\ #,##0.0_);_(\ \(#,##0.0\);_(* &quot;-&quot;??_);_(@_)"/>
    <numFmt numFmtId="165" formatCode="#&quot;.&quot;##"/>
    <numFmt numFmtId="166" formatCode="[Green][=0]&quot;OK&quot;;[Red]&quot;Error&quot;"/>
    <numFmt numFmtId="167" formatCode="0.0"/>
    <numFmt numFmtId="168" formatCode="#,##0.0"/>
    <numFmt numFmtId="169" formatCode="_-* #,##0_-;\-* #,##0_-;_-* &quot;-&quot;??_-;_-@_-"/>
  </numFmts>
  <fonts count="28" x14ac:knownFonts="1">
    <font>
      <sz val="11"/>
      <color theme="1"/>
      <name val="Calibri"/>
      <family val="2"/>
      <scheme val="minor"/>
    </font>
    <font>
      <sz val="8"/>
      <color indexed="12"/>
      <name val="Arial"/>
      <family val="2"/>
    </font>
    <font>
      <b/>
      <sz val="12"/>
      <color theme="6" tint="-0.499984740745262"/>
      <name val="Calibri"/>
      <family val="2"/>
      <scheme val="minor"/>
    </font>
    <font>
      <b/>
      <sz val="20"/>
      <color theme="6" tint="-0.499984740745262"/>
      <name val="Calibri"/>
      <family val="2"/>
      <scheme val="minor"/>
    </font>
    <font>
      <b/>
      <sz val="10"/>
      <color theme="0"/>
      <name val="Arial"/>
      <family val="2"/>
    </font>
    <font>
      <b/>
      <vertAlign val="superscript"/>
      <sz val="10"/>
      <color theme="0"/>
      <name val="Arial"/>
      <family val="2"/>
    </font>
    <font>
      <b/>
      <i/>
      <sz val="10"/>
      <name val="Arial"/>
      <family val="2"/>
    </font>
    <font>
      <i/>
      <sz val="11"/>
      <color theme="1"/>
      <name val="Calibri"/>
      <family val="2"/>
      <scheme val="minor"/>
    </font>
    <font>
      <b/>
      <sz val="12"/>
      <color indexed="11"/>
      <name val="Arial"/>
      <family val="2"/>
    </font>
    <font>
      <sz val="10"/>
      <color indexed="8"/>
      <name val="Verdana"/>
      <family val="2"/>
    </font>
    <font>
      <sz val="8"/>
      <color indexed="8"/>
      <name val="Arial"/>
      <family val="2"/>
    </font>
    <font>
      <b/>
      <sz val="10"/>
      <color rgb="FF00A1DE"/>
      <name val="Verdana"/>
      <family val="2"/>
    </font>
    <font>
      <b/>
      <sz val="11"/>
      <color theme="0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theme="6" tint="-0.499984740745262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color indexed="12"/>
      <name val="Verdana"/>
      <family val="2"/>
    </font>
    <font>
      <sz val="10"/>
      <name val="Arial"/>
      <family val="2"/>
    </font>
    <font>
      <sz val="10"/>
      <color rgb="FF002776"/>
      <name val="Verdana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sz val="10"/>
      <color theme="0"/>
      <name val="Arial"/>
      <family val="2"/>
    </font>
    <font>
      <sz val="8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rgb="FFACA6A2"/>
        <bgColor indexed="64"/>
      </patternFill>
    </fill>
    <fill>
      <patternFill patternType="solid">
        <fgColor indexed="18"/>
        <bgColor indexed="18"/>
      </patternFill>
    </fill>
    <fill>
      <patternFill patternType="solid">
        <fgColor theme="7"/>
        <bgColor indexed="64"/>
      </patternFill>
    </fill>
    <fill>
      <patternFill patternType="solid">
        <fgColor rgb="FFF9FEC7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</fills>
  <borders count="18">
    <border>
      <left/>
      <right/>
      <top/>
      <bottom/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 style="thin">
        <color theme="7"/>
      </left>
      <right style="thin">
        <color theme="7"/>
      </right>
      <top style="thin">
        <color theme="7"/>
      </top>
      <bottom style="thin">
        <color theme="7"/>
      </bottom>
      <diagonal/>
    </border>
    <border>
      <left style="thin">
        <color rgb="FFDEDBD5"/>
      </left>
      <right/>
      <top style="thin">
        <color rgb="FFDEDBD5"/>
      </top>
      <bottom style="thin">
        <color rgb="FFDEDBD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00A1DE"/>
      </bottom>
      <diagonal/>
    </border>
    <border>
      <left style="thin">
        <color theme="6"/>
      </left>
      <right/>
      <top/>
      <bottom/>
      <diagonal/>
    </border>
    <border>
      <left/>
      <right style="thin">
        <color theme="6"/>
      </right>
      <top/>
      <bottom/>
      <diagonal/>
    </border>
    <border>
      <left style="thin">
        <color theme="6"/>
      </left>
      <right/>
      <top/>
      <bottom style="thin">
        <color theme="6"/>
      </bottom>
      <diagonal/>
    </border>
    <border>
      <left/>
      <right/>
      <top/>
      <bottom style="thin">
        <color theme="6"/>
      </bottom>
      <diagonal/>
    </border>
    <border>
      <left/>
      <right style="thin">
        <color theme="6"/>
      </right>
      <top/>
      <bottom style="thin">
        <color theme="6"/>
      </bottom>
      <diagonal/>
    </border>
    <border>
      <left style="thin">
        <color theme="6"/>
      </left>
      <right style="thin">
        <color theme="6"/>
      </right>
      <top style="thin">
        <color theme="6"/>
      </top>
      <bottom/>
      <diagonal/>
    </border>
    <border>
      <left style="dotted">
        <color indexed="22"/>
      </left>
      <right style="dotted">
        <color indexed="22"/>
      </right>
      <top style="dotted">
        <color indexed="22"/>
      </top>
      <bottom style="dotted">
        <color indexed="22"/>
      </bottom>
      <diagonal/>
    </border>
    <border>
      <left style="thin">
        <color theme="6"/>
      </left>
      <right style="thin">
        <color theme="6"/>
      </right>
      <top/>
      <bottom/>
      <diagonal/>
    </border>
    <border>
      <left/>
      <right/>
      <top style="thin">
        <color theme="6"/>
      </top>
      <bottom style="thin">
        <color theme="6"/>
      </bottom>
      <diagonal/>
    </border>
    <border>
      <left style="thin">
        <color theme="6"/>
      </left>
      <right style="thin">
        <color theme="6"/>
      </right>
      <top/>
      <bottom style="thin">
        <color theme="6"/>
      </bottom>
      <diagonal/>
    </border>
    <border>
      <left style="thin">
        <color rgb="FFDEDBD5"/>
      </left>
      <right/>
      <top/>
      <bottom style="thin">
        <color rgb="FFDEDBD5"/>
      </bottom>
      <diagonal/>
    </border>
    <border>
      <left/>
      <right/>
      <top style="thin">
        <color theme="7"/>
      </top>
      <bottom/>
      <diagonal/>
    </border>
  </borders>
  <cellStyleXfs count="8">
    <xf numFmtId="0" fontId="0" fillId="0" borderId="0"/>
    <xf numFmtId="164" fontId="1" fillId="3" borderId="1" applyBorder="0">
      <alignment horizontal="left" vertical="center" wrapText="1" indent="1"/>
    </xf>
    <xf numFmtId="0" fontId="8" fillId="5" borderId="4" applyNumberFormat="0" applyBorder="0" applyProtection="0">
      <alignment horizontal="left" vertical="center"/>
    </xf>
    <xf numFmtId="165" fontId="11" fillId="0" borderId="5" applyFill="0">
      <alignment horizontal="left" vertical="center"/>
    </xf>
    <xf numFmtId="166" fontId="9" fillId="0" borderId="0" applyBorder="0">
      <alignment horizontal="right" vertical="center"/>
    </xf>
    <xf numFmtId="164" fontId="10" fillId="0" borderId="0" applyBorder="0" applyProtection="0">
      <alignment horizontal="right" vertical="center"/>
    </xf>
    <xf numFmtId="43" fontId="17" fillId="0" borderId="0" applyFont="0" applyFill="0" applyBorder="0" applyAlignment="0" applyProtection="0"/>
    <xf numFmtId="0" fontId="21" fillId="7" borderId="12">
      <alignment horizontal="left" vertical="center" indent="1"/>
      <protection locked="0"/>
    </xf>
  </cellStyleXfs>
  <cellXfs count="75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/>
    <xf numFmtId="0" fontId="4" fillId="4" borderId="0" xfId="0" applyFont="1" applyFill="1" applyBorder="1" applyAlignment="1">
      <alignment horizontal="left" vertical="center"/>
    </xf>
    <xf numFmtId="0" fontId="4" fillId="4" borderId="0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/>
    <xf numFmtId="0" fontId="0" fillId="0" borderId="0" xfId="0"/>
    <xf numFmtId="0" fontId="4" fillId="2" borderId="0" xfId="0" applyFont="1" applyFill="1" applyBorder="1" applyAlignment="1">
      <alignment vertical="center"/>
    </xf>
    <xf numFmtId="0" fontId="0" fillId="0" borderId="2" xfId="0" applyBorder="1"/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vertical="center"/>
    </xf>
    <xf numFmtId="0" fontId="7" fillId="0" borderId="2" xfId="0" applyFont="1" applyBorder="1" applyAlignment="1">
      <alignment vertical="center"/>
    </xf>
    <xf numFmtId="0" fontId="4" fillId="4" borderId="0" xfId="0" quotePrefix="1" applyFont="1" applyFill="1" applyBorder="1" applyAlignment="1">
      <alignment vertical="center"/>
    </xf>
    <xf numFmtId="167" fontId="0" fillId="0" borderId="2" xfId="0" applyNumberFormat="1" applyBorder="1"/>
    <xf numFmtId="3" fontId="0" fillId="0" borderId="2" xfId="0" applyNumberFormat="1" applyBorder="1" applyAlignment="1">
      <alignment horizontal="right" vertical="center"/>
    </xf>
    <xf numFmtId="3" fontId="0" fillId="0" borderId="2" xfId="0" applyNumberFormat="1" applyBorder="1"/>
    <xf numFmtId="168" fontId="0" fillId="0" borderId="2" xfId="0" applyNumberFormat="1" applyBorder="1"/>
    <xf numFmtId="168" fontId="7" fillId="0" borderId="2" xfId="0" applyNumberFormat="1" applyFont="1" applyBorder="1"/>
    <xf numFmtId="0" fontId="12" fillId="2" borderId="0" xfId="0" applyFont="1" applyFill="1"/>
    <xf numFmtId="0" fontId="0" fillId="0" borderId="0" xfId="0" applyBorder="1"/>
    <xf numFmtId="0" fontId="4" fillId="4" borderId="0" xfId="0" applyFont="1" applyFill="1" applyBorder="1" applyAlignment="1">
      <alignment horizontal="center" vertical="center"/>
    </xf>
    <xf numFmtId="0" fontId="0" fillId="0" borderId="2" xfId="0" applyFont="1" applyBorder="1"/>
    <xf numFmtId="168" fontId="0" fillId="0" borderId="2" xfId="0" applyNumberFormat="1" applyFont="1" applyBorder="1"/>
    <xf numFmtId="0" fontId="13" fillId="0" borderId="3" xfId="0" applyFont="1" applyFill="1" applyBorder="1" applyAlignment="1">
      <alignment vertical="center"/>
    </xf>
    <xf numFmtId="0" fontId="14" fillId="0" borderId="3" xfId="0" applyFont="1" applyFill="1" applyBorder="1" applyAlignment="1">
      <alignment horizontal="left" vertical="center" indent="1"/>
    </xf>
    <xf numFmtId="0" fontId="15" fillId="0" borderId="3" xfId="0" applyFont="1" applyFill="1" applyBorder="1" applyAlignment="1">
      <alignment horizontal="left" vertical="center" indent="1"/>
    </xf>
    <xf numFmtId="0" fontId="14" fillId="0" borderId="3" xfId="0" applyFont="1" applyFill="1" applyBorder="1" applyAlignment="1">
      <alignment vertical="center"/>
    </xf>
    <xf numFmtId="0" fontId="16" fillId="0" borderId="3" xfId="0" applyFont="1" applyFill="1" applyBorder="1" applyAlignment="1">
      <alignment vertical="center"/>
    </xf>
    <xf numFmtId="0" fontId="12" fillId="2" borderId="0" xfId="0" applyFont="1" applyFill="1" applyBorder="1" applyAlignment="1">
      <alignment vertical="center" wrapText="1"/>
    </xf>
    <xf numFmtId="168" fontId="12" fillId="2" borderId="0" xfId="0" applyNumberFormat="1" applyFont="1" applyFill="1" applyBorder="1" applyAlignment="1">
      <alignment vertical="center" wrapText="1"/>
    </xf>
    <xf numFmtId="0" fontId="18" fillId="0" borderId="0" xfId="0" applyFont="1"/>
    <xf numFmtId="0" fontId="19" fillId="2" borderId="6" xfId="0" applyFont="1" applyFill="1" applyBorder="1"/>
    <xf numFmtId="0" fontId="4" fillId="2" borderId="0" xfId="0" applyFont="1" applyFill="1" applyBorder="1" applyAlignment="1">
      <alignment horizontal="center" vertical="center" wrapText="1"/>
    </xf>
    <xf numFmtId="0" fontId="19" fillId="6" borderId="8" xfId="0" applyFont="1" applyFill="1" applyBorder="1"/>
    <xf numFmtId="0" fontId="20" fillId="6" borderId="9" xfId="0" applyFont="1" applyFill="1" applyBorder="1" applyAlignment="1">
      <alignment horizontal="left" vertical="center" indent="1"/>
    </xf>
    <xf numFmtId="0" fontId="22" fillId="0" borderId="0" xfId="7" applyFont="1" applyFill="1" applyBorder="1" applyAlignment="1">
      <alignment vertical="center"/>
      <protection locked="0"/>
    </xf>
    <xf numFmtId="3" fontId="22" fillId="0" borderId="0" xfId="7" applyNumberFormat="1" applyFont="1" applyFill="1" applyBorder="1" applyAlignment="1">
      <alignment horizontal="right" vertical="center"/>
      <protection locked="0"/>
    </xf>
    <xf numFmtId="168" fontId="22" fillId="0" borderId="0" xfId="7" applyNumberFormat="1" applyFont="1" applyFill="1" applyBorder="1" applyAlignment="1">
      <alignment horizontal="right" vertical="center"/>
      <protection locked="0"/>
    </xf>
    <xf numFmtId="0" fontId="23" fillId="0" borderId="0" xfId="0" applyFont="1" applyFill="1" applyAlignment="1">
      <alignment vertical="center"/>
    </xf>
    <xf numFmtId="0" fontId="24" fillId="8" borderId="14" xfId="0" applyFont="1" applyFill="1" applyBorder="1"/>
    <xf numFmtId="3" fontId="24" fillId="8" borderId="14" xfId="0" applyNumberFormat="1" applyFont="1" applyFill="1" applyBorder="1" applyAlignment="1">
      <alignment horizontal="right"/>
    </xf>
    <xf numFmtId="168" fontId="24" fillId="8" borderId="14" xfId="0" applyNumberFormat="1" applyFont="1" applyFill="1" applyBorder="1" applyAlignment="1">
      <alignment horizontal="right"/>
    </xf>
    <xf numFmtId="0" fontId="24" fillId="6" borderId="14" xfId="0" applyFont="1" applyFill="1" applyBorder="1"/>
    <xf numFmtId="3" fontId="24" fillId="6" borderId="14" xfId="0" applyNumberFormat="1" applyFont="1" applyFill="1" applyBorder="1" applyAlignment="1">
      <alignment horizontal="right"/>
    </xf>
    <xf numFmtId="168" fontId="24" fillId="6" borderId="14" xfId="0" applyNumberFormat="1" applyFont="1" applyFill="1" applyBorder="1" applyAlignment="1">
      <alignment horizontal="right"/>
    </xf>
    <xf numFmtId="0" fontId="0" fillId="0" borderId="0" xfId="0" applyFill="1"/>
    <xf numFmtId="164" fontId="22" fillId="0" borderId="0" xfId="1" applyNumberFormat="1" applyFont="1" applyFill="1" applyBorder="1" applyAlignment="1">
      <alignment horizontal="left" vertical="center" wrapText="1"/>
    </xf>
    <xf numFmtId="3" fontId="22" fillId="0" borderId="0" xfId="1" applyNumberFormat="1" applyFont="1" applyFill="1" applyBorder="1" applyAlignment="1">
      <alignment horizontal="right" vertical="center" wrapText="1"/>
    </xf>
    <xf numFmtId="0" fontId="25" fillId="0" borderId="0" xfId="0" applyFont="1"/>
    <xf numFmtId="0" fontId="26" fillId="9" borderId="0" xfId="7" applyFont="1" applyFill="1" applyBorder="1" applyAlignment="1">
      <alignment vertical="center"/>
      <protection locked="0"/>
    </xf>
    <xf numFmtId="3" fontId="26" fillId="9" borderId="0" xfId="7" applyNumberFormat="1" applyFont="1" applyFill="1" applyBorder="1" applyAlignment="1">
      <alignment horizontal="right" vertical="center"/>
      <protection locked="0"/>
    </xf>
    <xf numFmtId="168" fontId="26" fillId="9" borderId="0" xfId="7" applyNumberFormat="1" applyFont="1" applyFill="1" applyBorder="1" applyAlignment="1">
      <alignment horizontal="right" vertical="center"/>
      <protection locked="0"/>
    </xf>
    <xf numFmtId="0" fontId="6" fillId="0" borderId="16" xfId="0" applyFont="1" applyFill="1" applyBorder="1" applyAlignment="1">
      <alignment vertical="center"/>
    </xf>
    <xf numFmtId="169" fontId="12" fillId="2" borderId="0" xfId="6" applyNumberFormat="1" applyFont="1" applyFill="1"/>
    <xf numFmtId="168" fontId="0" fillId="0" borderId="2" xfId="0" applyNumberFormat="1" applyBorder="1" applyAlignment="1">
      <alignment horizontal="right" vertical="center"/>
    </xf>
    <xf numFmtId="0" fontId="4" fillId="4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center" vertical="center"/>
    </xf>
    <xf numFmtId="168" fontId="4" fillId="2" borderId="0" xfId="0" applyNumberFormat="1" applyFont="1" applyFill="1" applyBorder="1" applyAlignment="1">
      <alignment vertical="center"/>
    </xf>
    <xf numFmtId="0" fontId="4" fillId="4" borderId="0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1" fontId="0" fillId="0" borderId="2" xfId="0" applyNumberFormat="1" applyBorder="1" applyAlignment="1">
      <alignment horizontal="right" vertical="center"/>
    </xf>
    <xf numFmtId="0" fontId="4" fillId="4" borderId="0" xfId="0" applyFont="1" applyFill="1" applyBorder="1" applyAlignment="1">
      <alignment horizontal="right" vertical="center"/>
    </xf>
    <xf numFmtId="0" fontId="4" fillId="2" borderId="0" xfId="0" applyFont="1" applyFill="1" applyBorder="1" applyAlignment="1">
      <alignment horizontal="right" vertical="center" wrapText="1"/>
    </xf>
    <xf numFmtId="0" fontId="4" fillId="2" borderId="7" xfId="0" applyFont="1" applyFill="1" applyBorder="1" applyAlignment="1">
      <alignment horizontal="right" vertical="center" wrapText="1"/>
    </xf>
    <xf numFmtId="0" fontId="20" fillId="6" borderId="9" xfId="0" applyFont="1" applyFill="1" applyBorder="1" applyAlignment="1">
      <alignment horizontal="right" vertical="center"/>
    </xf>
    <xf numFmtId="0" fontId="20" fillId="6" borderId="10" xfId="0" quotePrefix="1" applyFont="1" applyFill="1" applyBorder="1" applyAlignment="1">
      <alignment horizontal="right" vertical="center"/>
    </xf>
    <xf numFmtId="0" fontId="4" fillId="4" borderId="0" xfId="0" applyFont="1" applyFill="1" applyBorder="1" applyAlignment="1">
      <alignment horizontal="center" vertical="center"/>
    </xf>
    <xf numFmtId="0" fontId="4" fillId="4" borderId="17" xfId="0" applyFont="1" applyFill="1" applyBorder="1" applyAlignment="1">
      <alignment horizontal="center" vertical="center"/>
    </xf>
    <xf numFmtId="0" fontId="4" fillId="4" borderId="17" xfId="0" quotePrefix="1" applyFont="1" applyFill="1" applyBorder="1" applyAlignment="1">
      <alignment horizontal="center" vertical="center"/>
    </xf>
    <xf numFmtId="0" fontId="20" fillId="6" borderId="9" xfId="0" applyFont="1" applyFill="1" applyBorder="1" applyAlignment="1">
      <alignment horizontal="right" vertical="center"/>
    </xf>
    <xf numFmtId="0" fontId="19" fillId="0" borderId="11" xfId="0" applyFont="1" applyBorder="1" applyAlignment="1">
      <alignment horizontal="center" vertical="center" textRotation="90"/>
    </xf>
    <xf numFmtId="0" fontId="19" fillId="0" borderId="13" xfId="0" applyFont="1" applyBorder="1" applyAlignment="1">
      <alignment horizontal="center" vertical="center" textRotation="90"/>
    </xf>
    <xf numFmtId="0" fontId="19" fillId="0" borderId="15" xfId="0" applyFont="1" applyBorder="1" applyAlignment="1">
      <alignment horizontal="center" vertical="center" textRotation="90"/>
    </xf>
  </cellXfs>
  <cellStyles count="8">
    <cellStyle name="CALC_Number" xfId="5" xr:uid="{00000000-0005-0000-0000-000000000000}"/>
    <cellStyle name="Comma" xfId="6" builtinId="3"/>
    <cellStyle name="ErrChk_O" xfId="4" xr:uid="{00000000-0005-0000-0000-000002000000}"/>
    <cellStyle name="GEN_Heading 1" xfId="2" xr:uid="{00000000-0005-0000-0000-000003000000}"/>
    <cellStyle name="INP_Background" xfId="1" xr:uid="{00000000-0005-0000-0000-000005000000}"/>
    <cellStyle name="INP_Data" xfId="7" xr:uid="{00000000-0005-0000-0000-000006000000}"/>
    <cellStyle name="Normal" xfId="0" builtinId="0"/>
    <cellStyle name="Section_DBM" xfId="3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Relationship Id="rId14" Type="http://schemas.openxmlformats.org/officeDocument/2006/relationships/customXml" Target="../customXml/item5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21405</xdr:colOff>
      <xdr:row>0</xdr:row>
      <xdr:rowOff>0</xdr:rowOff>
    </xdr:from>
    <xdr:to>
      <xdr:col>16</xdr:col>
      <xdr:colOff>35675</xdr:colOff>
      <xdr:row>1</xdr:row>
      <xdr:rowOff>5446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FFB2AC1-EA51-4D4B-BF57-7790889CDC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21405" y="0"/>
          <a:ext cx="12799888" cy="1311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2</xdr:col>
      <xdr:colOff>6756</xdr:colOff>
      <xdr:row>0</xdr:row>
      <xdr:rowOff>544574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51C30C7-1887-41FA-AB5A-519050D806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1" y="0"/>
          <a:ext cx="5316436" cy="5445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2</xdr:col>
      <xdr:colOff>6903</xdr:colOff>
      <xdr:row>0</xdr:row>
      <xdr:rowOff>559948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DE70060-5449-4B5C-B6D9-6665E5AC7F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1" y="0"/>
          <a:ext cx="5466522" cy="5599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4</xdr:col>
      <xdr:colOff>27609</xdr:colOff>
      <xdr:row>1</xdr:row>
      <xdr:rowOff>13562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48D9272-B0A7-4EC5-B1EF-25B8AE1D00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1" y="0"/>
          <a:ext cx="5859945" cy="6002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1372419</xdr:colOff>
      <xdr:row>0</xdr:row>
      <xdr:rowOff>839983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C69F64A-6400-4A13-8EF0-1A20C62C17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8200376" cy="8399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TRA">
      <a:dk1>
        <a:sysClr val="windowText" lastClr="000000"/>
      </a:dk1>
      <a:lt1>
        <a:sysClr val="window" lastClr="FFFFFF"/>
      </a:lt1>
      <a:dk2>
        <a:srgbClr val="44546A"/>
      </a:dk2>
      <a:lt2>
        <a:srgbClr val="008BB6"/>
      </a:lt2>
      <a:accent1>
        <a:srgbClr val="6AB2AB"/>
      </a:accent1>
      <a:accent2>
        <a:srgbClr val="D4D71E"/>
      </a:accent2>
      <a:accent3>
        <a:srgbClr val="ACA6A2"/>
      </a:accent3>
      <a:accent4>
        <a:srgbClr val="DEDBD5"/>
      </a:accent4>
      <a:accent5>
        <a:srgbClr val="F04B54"/>
      </a:accent5>
      <a:accent6>
        <a:srgbClr val="F4D400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9"/>
  <sheetViews>
    <sheetView showGridLines="0" zoomScale="89" zoomScaleNormal="89" workbookViewId="0">
      <selection activeCell="A2" sqref="A2"/>
    </sheetView>
  </sheetViews>
  <sheetFormatPr defaultRowHeight="14.5" x14ac:dyDescent="0.35"/>
  <cols>
    <col min="1" max="1" width="25.81640625" customWidth="1"/>
    <col min="2" max="12" width="11.08984375" customWidth="1"/>
  </cols>
  <sheetData>
    <row r="1" spans="1:16" ht="103" customHeight="1" x14ac:dyDescent="0.35"/>
    <row r="2" spans="1:16" ht="22.5" customHeight="1" x14ac:dyDescent="0.6">
      <c r="A2" s="2" t="s">
        <v>109</v>
      </c>
    </row>
    <row r="3" spans="1:16" ht="15.5" x14ac:dyDescent="0.35">
      <c r="A3" s="1" t="s">
        <v>70</v>
      </c>
    </row>
    <row r="4" spans="1:16" x14ac:dyDescent="0.35">
      <c r="A4" s="4"/>
      <c r="B4" s="5" t="s">
        <v>16</v>
      </c>
      <c r="C4" s="5" t="s">
        <v>1</v>
      </c>
      <c r="D4" s="5" t="s">
        <v>2</v>
      </c>
      <c r="E4" s="5" t="s">
        <v>3</v>
      </c>
      <c r="F4" s="5" t="s">
        <v>4</v>
      </c>
      <c r="G4" s="5" t="s">
        <v>5</v>
      </c>
      <c r="H4" s="5" t="s">
        <v>6</v>
      </c>
      <c r="I4" s="5" t="s">
        <v>7</v>
      </c>
      <c r="J4" s="5" t="s">
        <v>8</v>
      </c>
      <c r="K4" s="5" t="s">
        <v>9</v>
      </c>
      <c r="L4" s="22" t="s">
        <v>10</v>
      </c>
      <c r="M4" s="22" t="s">
        <v>69</v>
      </c>
      <c r="N4" s="57" t="s">
        <v>95</v>
      </c>
      <c r="O4" s="58" t="s">
        <v>96</v>
      </c>
      <c r="P4" s="60" t="s">
        <v>106</v>
      </c>
    </row>
    <row r="5" spans="1:16" x14ac:dyDescent="0.35">
      <c r="A5" s="4" t="s">
        <v>14</v>
      </c>
      <c r="B5" s="68" t="s">
        <v>15</v>
      </c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</row>
    <row r="6" spans="1:16" x14ac:dyDescent="0.35">
      <c r="A6" s="12" t="s">
        <v>11</v>
      </c>
      <c r="B6" s="16">
        <v>122.4610499410929</v>
      </c>
      <c r="C6" s="16">
        <v>153.02848787546321</v>
      </c>
      <c r="D6" s="16">
        <v>148.87796418912743</v>
      </c>
      <c r="E6" s="16">
        <v>149.80342877136619</v>
      </c>
      <c r="F6" s="16">
        <v>140.00443171169806</v>
      </c>
      <c r="G6" s="16">
        <v>172.78884066850978</v>
      </c>
      <c r="H6" s="16">
        <v>194.43803991479336</v>
      </c>
      <c r="I6" s="16">
        <v>174.20030152017023</v>
      </c>
      <c r="J6" s="16">
        <v>155.42029785137274</v>
      </c>
      <c r="K6" s="16">
        <v>184.17293897421823</v>
      </c>
      <c r="L6" s="16">
        <v>199.48362710533479</v>
      </c>
      <c r="M6" s="16">
        <v>193.16784264092459</v>
      </c>
      <c r="N6" s="16">
        <v>253.88417936818902</v>
      </c>
      <c r="O6" s="16">
        <v>188.38926761740001</v>
      </c>
      <c r="P6" s="16">
        <v>155.36434865545411</v>
      </c>
    </row>
    <row r="7" spans="1:16" x14ac:dyDescent="0.35">
      <c r="A7" s="12" t="s">
        <v>12</v>
      </c>
      <c r="B7" s="16">
        <v>122.97871145230103</v>
      </c>
      <c r="C7" s="16">
        <v>152.50421262171204</v>
      </c>
      <c r="D7" s="16">
        <v>140.653562418023</v>
      </c>
      <c r="E7" s="16">
        <v>143.92552894044528</v>
      </c>
      <c r="F7" s="16">
        <v>131.37960444700758</v>
      </c>
      <c r="G7" s="16">
        <v>161.1876424705527</v>
      </c>
      <c r="H7" s="16">
        <v>183.6276993023952</v>
      </c>
      <c r="I7" s="16">
        <v>161.30512508464957</v>
      </c>
      <c r="J7" s="16">
        <v>135.98091080908861</v>
      </c>
      <c r="K7" s="16">
        <v>166.34798208546499</v>
      </c>
      <c r="L7" s="16">
        <v>178.71479155065794</v>
      </c>
      <c r="M7" s="16">
        <v>171.6035793828944</v>
      </c>
      <c r="N7" s="16">
        <v>219.17566101573493</v>
      </c>
      <c r="O7" s="16">
        <v>153.58573874525447</v>
      </c>
      <c r="P7" s="16">
        <v>132.83053681374486</v>
      </c>
    </row>
    <row r="8" spans="1:16" x14ac:dyDescent="0.35">
      <c r="A8" s="13" t="s">
        <v>13</v>
      </c>
      <c r="B8" s="16">
        <v>245.43976139339392</v>
      </c>
      <c r="C8" s="16">
        <v>305.53270049717526</v>
      </c>
      <c r="D8" s="16">
        <v>289.53152660715045</v>
      </c>
      <c r="E8" s="16">
        <v>293.72895771181146</v>
      </c>
      <c r="F8" s="16">
        <v>271.38403615870561</v>
      </c>
      <c r="G8" s="16">
        <v>333.97648313906245</v>
      </c>
      <c r="H8" s="16">
        <v>378.06573921718859</v>
      </c>
      <c r="I8" s="16">
        <v>335.50542660481983</v>
      </c>
      <c r="J8" s="16">
        <v>291.40120866046135</v>
      </c>
      <c r="K8" s="16">
        <v>350.52092105968325</v>
      </c>
      <c r="L8" s="16">
        <v>378.19841865599273</v>
      </c>
      <c r="M8" s="16">
        <v>364.77142202381901</v>
      </c>
      <c r="N8" s="16">
        <v>473.05984038392398</v>
      </c>
      <c r="O8" s="16">
        <v>341.97500636265448</v>
      </c>
      <c r="P8" s="16">
        <v>288.19488546919899</v>
      </c>
    </row>
    <row r="9" spans="1:16" x14ac:dyDescent="0.35">
      <c r="A9" s="4" t="s">
        <v>46</v>
      </c>
      <c r="B9" s="69" t="s">
        <v>15</v>
      </c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</row>
    <row r="10" spans="1:16" x14ac:dyDescent="0.35">
      <c r="A10" s="12" t="s">
        <v>11</v>
      </c>
      <c r="B10" s="16">
        <v>135.4461383328385</v>
      </c>
      <c r="C10" s="16">
        <v>167.25582996243398</v>
      </c>
      <c r="D10" s="16">
        <v>164.339309690102</v>
      </c>
      <c r="E10" s="16">
        <v>164.12635551565123</v>
      </c>
      <c r="F10" s="16">
        <v>155.69179549633421</v>
      </c>
      <c r="G10" s="16">
        <v>190.42533916951191</v>
      </c>
      <c r="H10" s="16">
        <v>214.110466632331</v>
      </c>
      <c r="I10" s="16">
        <v>194.21407917582803</v>
      </c>
      <c r="J10" s="16">
        <v>174.19577349936205</v>
      </c>
      <c r="K10" s="16">
        <v>208.12978223351493</v>
      </c>
      <c r="L10" s="16">
        <v>224.3611528586685</v>
      </c>
      <c r="M10" s="16">
        <v>215.68238625294001</v>
      </c>
      <c r="N10" s="16">
        <v>281.01811904553767</v>
      </c>
      <c r="O10" s="16">
        <v>207.42700413889753</v>
      </c>
      <c r="P10" s="16">
        <v>171.73145026661484</v>
      </c>
    </row>
    <row r="11" spans="1:16" x14ac:dyDescent="0.35">
      <c r="A11" s="12" t="s">
        <v>12</v>
      </c>
      <c r="B11" s="16">
        <v>144.44026206482295</v>
      </c>
      <c r="C11" s="16">
        <v>179.30261898083896</v>
      </c>
      <c r="D11" s="16">
        <v>164.87774486531654</v>
      </c>
      <c r="E11" s="16">
        <v>168.29188992181312</v>
      </c>
      <c r="F11" s="16">
        <v>152.46768290299372</v>
      </c>
      <c r="G11" s="16">
        <v>186.39145746391827</v>
      </c>
      <c r="H11" s="16">
        <v>210.59115016904909</v>
      </c>
      <c r="I11" s="16">
        <v>185.54727322742681</v>
      </c>
      <c r="J11" s="16">
        <v>155.71187919442124</v>
      </c>
      <c r="K11" s="16">
        <v>190.13870631693214</v>
      </c>
      <c r="L11" s="16">
        <v>203.79562414904578</v>
      </c>
      <c r="M11" s="16">
        <v>196.30843139801647</v>
      </c>
      <c r="N11" s="16">
        <v>248.633015717126</v>
      </c>
      <c r="O11" s="16">
        <v>174.44728448719329</v>
      </c>
      <c r="P11" s="16">
        <v>156.85220124257572</v>
      </c>
    </row>
    <row r="12" spans="1:16" x14ac:dyDescent="0.35">
      <c r="A12" s="13" t="s">
        <v>13</v>
      </c>
      <c r="B12" s="16">
        <v>279.88640039766142</v>
      </c>
      <c r="C12" s="16">
        <v>346.55844894327294</v>
      </c>
      <c r="D12" s="16">
        <v>329.21705455541854</v>
      </c>
      <c r="E12" s="16">
        <v>332.41824543746435</v>
      </c>
      <c r="F12" s="16">
        <v>308.1594783993279</v>
      </c>
      <c r="G12" s="16">
        <v>376.81679663343016</v>
      </c>
      <c r="H12" s="16">
        <v>424.70161680138006</v>
      </c>
      <c r="I12" s="16">
        <v>379.76135240325482</v>
      </c>
      <c r="J12" s="16">
        <v>329.90765269378329</v>
      </c>
      <c r="K12" s="16">
        <v>398.26848855044705</v>
      </c>
      <c r="L12" s="16">
        <v>428.15677700771425</v>
      </c>
      <c r="M12" s="16">
        <v>411.9908176509565</v>
      </c>
      <c r="N12" s="16">
        <v>529.65113476266367</v>
      </c>
      <c r="O12" s="16">
        <v>381.87428862609079</v>
      </c>
      <c r="P12" s="16">
        <v>328.58365150919053</v>
      </c>
    </row>
    <row r="13" spans="1:16" x14ac:dyDescent="0.35">
      <c r="A13" s="4" t="s">
        <v>17</v>
      </c>
      <c r="B13" s="70" t="s">
        <v>77</v>
      </c>
      <c r="C13" s="70"/>
      <c r="D13" s="70"/>
      <c r="E13" s="70"/>
      <c r="F13" s="70"/>
      <c r="G13" s="70"/>
      <c r="H13" s="70"/>
      <c r="I13" s="70"/>
      <c r="J13" s="70"/>
      <c r="K13" s="70"/>
      <c r="L13" s="70"/>
      <c r="M13" s="70"/>
      <c r="N13" s="70"/>
      <c r="O13" s="70"/>
      <c r="P13" s="70"/>
    </row>
    <row r="14" spans="1:16" x14ac:dyDescent="0.35">
      <c r="A14" s="12" t="s">
        <v>11</v>
      </c>
      <c r="B14" s="56">
        <v>2.8838240590623974</v>
      </c>
      <c r="C14" s="56">
        <v>3.4703158375676844</v>
      </c>
      <c r="D14" s="56">
        <v>3.3005799196976606</v>
      </c>
      <c r="E14" s="56">
        <v>3.3416193455896313</v>
      </c>
      <c r="F14" s="56">
        <v>3.1074760627183333</v>
      </c>
      <c r="G14" s="56">
        <v>3.5371717445203243</v>
      </c>
      <c r="H14" s="56">
        <v>3.948835270464524</v>
      </c>
      <c r="I14" s="56">
        <v>3.3528417843830303</v>
      </c>
      <c r="J14" s="56">
        <v>2.9885506393986874</v>
      </c>
      <c r="K14" s="56">
        <v>3.566692923629502</v>
      </c>
      <c r="L14" s="56">
        <v>3.8703621107574686</v>
      </c>
      <c r="M14" s="56">
        <v>3.6997195736496002</v>
      </c>
      <c r="N14" s="56">
        <v>4.480885341507812</v>
      </c>
      <c r="O14" s="56">
        <v>3.8163938557300816</v>
      </c>
      <c r="P14" s="56">
        <v>4.1186708874624465</v>
      </c>
    </row>
    <row r="15" spans="1:16" x14ac:dyDescent="0.35">
      <c r="A15" s="12" t="s">
        <v>12</v>
      </c>
      <c r="B15" s="56">
        <v>0.71129009132380849</v>
      </c>
      <c r="C15" s="56">
        <v>0.87115821142027794</v>
      </c>
      <c r="D15" s="56">
        <v>0.82608534715782977</v>
      </c>
      <c r="E15" s="56">
        <v>0.82880537960882283</v>
      </c>
      <c r="F15" s="56">
        <v>0.76010038083544196</v>
      </c>
      <c r="G15" s="56">
        <v>0.94952146129398218</v>
      </c>
      <c r="H15" s="56">
        <v>1.0652909608306858</v>
      </c>
      <c r="I15" s="56">
        <v>0.9337717025473633</v>
      </c>
      <c r="J15" s="56">
        <v>0.79082038674471122</v>
      </c>
      <c r="K15" s="56">
        <v>0.96541906722502102</v>
      </c>
      <c r="L15" s="56">
        <v>1.0456785581014003</v>
      </c>
      <c r="M15" s="56">
        <v>1.0208519227430473</v>
      </c>
      <c r="N15" s="56">
        <v>1.295945165414133</v>
      </c>
      <c r="O15" s="56">
        <v>0.93387594915274386</v>
      </c>
      <c r="P15" s="56">
        <v>0.2987792389628719</v>
      </c>
    </row>
    <row r="16" spans="1:16" x14ac:dyDescent="0.35">
      <c r="A16" s="13" t="s">
        <v>13</v>
      </c>
      <c r="B16" s="56">
        <v>3.5951141503862059</v>
      </c>
      <c r="C16" s="56">
        <v>4.341474048987962</v>
      </c>
      <c r="D16" s="56">
        <v>4.1266652668554906</v>
      </c>
      <c r="E16" s="56">
        <v>4.1704247251984539</v>
      </c>
      <c r="F16" s="56">
        <v>3.8675764435537752</v>
      </c>
      <c r="G16" s="56">
        <v>4.4866932058143068</v>
      </c>
      <c r="H16" s="56">
        <v>5.0141262312952097</v>
      </c>
      <c r="I16" s="56">
        <v>4.2866134869303938</v>
      </c>
      <c r="J16" s="56">
        <v>3.7793710261433988</v>
      </c>
      <c r="K16" s="56">
        <v>4.5321119908545233</v>
      </c>
      <c r="L16" s="56">
        <v>4.9160406688588694</v>
      </c>
      <c r="M16" s="56">
        <v>4.7205714963926475</v>
      </c>
      <c r="N16" s="56">
        <v>5.7768305069219448</v>
      </c>
      <c r="O16" s="56">
        <v>4.7502698048828256</v>
      </c>
      <c r="P16" s="56">
        <v>4.4174501264253188</v>
      </c>
    </row>
    <row r="17" spans="1:16" ht="15" x14ac:dyDescent="0.35">
      <c r="A17" s="4" t="s">
        <v>18</v>
      </c>
      <c r="B17" s="69" t="s">
        <v>19</v>
      </c>
      <c r="C17" s="69"/>
      <c r="D17" s="69"/>
      <c r="E17" s="69"/>
      <c r="F17" s="69"/>
      <c r="G17" s="69"/>
      <c r="H17" s="69"/>
      <c r="I17" s="69"/>
      <c r="J17" s="69"/>
      <c r="K17" s="69"/>
      <c r="L17" s="69"/>
      <c r="M17" s="69"/>
      <c r="N17" s="69"/>
      <c r="O17" s="69"/>
      <c r="P17" s="69"/>
    </row>
    <row r="18" spans="1:16" x14ac:dyDescent="0.35">
      <c r="A18" s="11" t="s">
        <v>20</v>
      </c>
      <c r="B18" s="16">
        <v>484.10337697868005</v>
      </c>
      <c r="C18" s="16">
        <v>607.37228659343305</v>
      </c>
      <c r="D18" s="62">
        <v>570.9149952094383</v>
      </c>
      <c r="E18" s="62">
        <v>571.87870802922123</v>
      </c>
      <c r="F18" s="62">
        <v>522.8638621103928</v>
      </c>
      <c r="G18" s="62">
        <v>643.88390159307448</v>
      </c>
      <c r="H18" s="62">
        <v>727.8885291099549</v>
      </c>
      <c r="I18" s="62">
        <v>644.89858729967284</v>
      </c>
      <c r="J18" s="62">
        <v>542.92323095863958</v>
      </c>
      <c r="K18" s="62">
        <v>666.99875739088566</v>
      </c>
      <c r="L18" s="62">
        <v>712.86416424379001</v>
      </c>
      <c r="M18" s="62">
        <v>690.63931666567873</v>
      </c>
      <c r="N18" s="62">
        <v>883.53884604166831</v>
      </c>
      <c r="O18" s="16">
        <v>645.25082777904379</v>
      </c>
      <c r="P18" s="16">
        <v>584.65498601459672</v>
      </c>
    </row>
    <row r="19" spans="1:16" x14ac:dyDescent="0.35">
      <c r="A19" s="61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</row>
  </sheetData>
  <mergeCells count="4">
    <mergeCell ref="B5:P5"/>
    <mergeCell ref="B9:P9"/>
    <mergeCell ref="B13:P13"/>
    <mergeCell ref="B17:P17"/>
  </mergeCells>
  <phoneticPr fontId="27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6"/>
  <sheetViews>
    <sheetView showGridLines="0" zoomScale="94" zoomScaleNormal="94" workbookViewId="0">
      <selection activeCell="A2" sqref="A2"/>
    </sheetView>
  </sheetViews>
  <sheetFormatPr defaultColWidth="9.08984375" defaultRowHeight="14.5" x14ac:dyDescent="0.35"/>
  <cols>
    <col min="1" max="1" width="39.6328125" style="8" customWidth="1"/>
    <col min="2" max="2" width="36.36328125" style="8" customWidth="1"/>
    <col min="3" max="11" width="16.1796875" style="8" customWidth="1"/>
    <col min="12" max="16384" width="9.08984375" style="8"/>
  </cols>
  <sheetData>
    <row r="1" spans="1:2" ht="44" customHeight="1" x14ac:dyDescent="0.35"/>
    <row r="2" spans="1:2" ht="24.5" customHeight="1" x14ac:dyDescent="0.6">
      <c r="A2" s="2" t="str">
        <f>'Regional Summary'!A2</f>
        <v>PHILLIP ISLAND</v>
      </c>
    </row>
    <row r="3" spans="1:2" ht="14" customHeight="1" x14ac:dyDescent="0.35">
      <c r="A3" s="1" t="s">
        <v>70</v>
      </c>
    </row>
    <row r="4" spans="1:2" x14ac:dyDescent="0.35">
      <c r="A4" s="4" t="s">
        <v>45</v>
      </c>
      <c r="B4" s="63" t="s">
        <v>106</v>
      </c>
    </row>
    <row r="5" spans="1:2" x14ac:dyDescent="0.35">
      <c r="A5" s="14"/>
      <c r="B5" s="63" t="s">
        <v>21</v>
      </c>
    </row>
    <row r="6" spans="1:2" x14ac:dyDescent="0.35">
      <c r="A6" s="54" t="s">
        <v>47</v>
      </c>
    </row>
    <row r="7" spans="1:2" x14ac:dyDescent="0.35">
      <c r="A7" s="10" t="s">
        <v>48</v>
      </c>
      <c r="B7" s="18">
        <v>63.226518059576939</v>
      </c>
    </row>
    <row r="8" spans="1:2" x14ac:dyDescent="0.35">
      <c r="A8" s="10" t="s">
        <v>49</v>
      </c>
      <c r="B8" s="18">
        <v>68.10615708834213</v>
      </c>
    </row>
    <row r="9" spans="1:2" x14ac:dyDescent="0.35">
      <c r="A9" s="10" t="s">
        <v>50</v>
      </c>
      <c r="B9" s="18">
        <v>115.00076308705273</v>
      </c>
    </row>
    <row r="10" spans="1:2" x14ac:dyDescent="0.35">
      <c r="A10" s="10" t="s">
        <v>51</v>
      </c>
      <c r="B10" s="18">
        <v>2.152452528103217</v>
      </c>
    </row>
    <row r="11" spans="1:2" x14ac:dyDescent="0.35">
      <c r="A11" s="10" t="s">
        <v>52</v>
      </c>
      <c r="B11" s="18">
        <v>3.1399611202660895</v>
      </c>
    </row>
    <row r="12" spans="1:2" x14ac:dyDescent="0.35">
      <c r="A12" s="10" t="s">
        <v>53</v>
      </c>
      <c r="B12" s="18">
        <v>33.010896702485148</v>
      </c>
    </row>
    <row r="13" spans="1:2" x14ac:dyDescent="0.35">
      <c r="A13" s="10" t="s">
        <v>54</v>
      </c>
      <c r="B13" s="18">
        <v>5.3485054466197415</v>
      </c>
    </row>
    <row r="14" spans="1:2" x14ac:dyDescent="0.35">
      <c r="A14" s="10" t="s">
        <v>30</v>
      </c>
      <c r="B14" s="18">
        <v>34.334765697520417</v>
      </c>
    </row>
    <row r="15" spans="1:2" x14ac:dyDescent="0.35">
      <c r="A15" s="10" t="s">
        <v>55</v>
      </c>
      <c r="B15" s="18">
        <v>29.121880259670736</v>
      </c>
    </row>
    <row r="16" spans="1:2" x14ac:dyDescent="0.35">
      <c r="A16" s="10" t="s">
        <v>56</v>
      </c>
      <c r="B16" s="18">
        <v>2.6085963704010742</v>
      </c>
    </row>
    <row r="17" spans="1:2" x14ac:dyDescent="0.35">
      <c r="A17" s="10" t="s">
        <v>57</v>
      </c>
      <c r="B17" s="18">
        <v>68.474153506412392</v>
      </c>
    </row>
    <row r="18" spans="1:2" x14ac:dyDescent="0.35">
      <c r="A18" s="10" t="s">
        <v>58</v>
      </c>
      <c r="B18" s="18">
        <v>48.484766882788072</v>
      </c>
    </row>
    <row r="19" spans="1:2" x14ac:dyDescent="0.35">
      <c r="A19" s="10" t="s">
        <v>59</v>
      </c>
      <c r="B19" s="18">
        <v>41.790220167298557</v>
      </c>
    </row>
    <row r="20" spans="1:2" x14ac:dyDescent="0.35">
      <c r="A20" s="10" t="s">
        <v>60</v>
      </c>
      <c r="B20" s="18">
        <v>2.9883806618164757</v>
      </c>
    </row>
    <row r="21" spans="1:2" ht="15" customHeight="1" x14ac:dyDescent="0.35">
      <c r="A21" s="10" t="s">
        <v>61</v>
      </c>
      <c r="B21" s="18">
        <v>58.385751092112947</v>
      </c>
    </row>
    <row r="22" spans="1:2" x14ac:dyDescent="0.35">
      <c r="A22" s="10" t="s">
        <v>62</v>
      </c>
      <c r="B22" s="18">
        <v>1.3064000858846943</v>
      </c>
    </row>
    <row r="23" spans="1:2" x14ac:dyDescent="0.35">
      <c r="A23" s="10" t="s">
        <v>63</v>
      </c>
      <c r="B23" s="18">
        <v>1.8880883452112731</v>
      </c>
    </row>
    <row r="24" spans="1:2" x14ac:dyDescent="0.35">
      <c r="A24" s="10" t="s">
        <v>64</v>
      </c>
      <c r="B24" s="18">
        <v>5.2867289130340902</v>
      </c>
    </row>
    <row r="25" spans="1:2" x14ac:dyDescent="0.35">
      <c r="A25" s="9" t="s">
        <v>94</v>
      </c>
      <c r="B25" s="59">
        <v>584.6549860145966</v>
      </c>
    </row>
    <row r="26" spans="1:2" x14ac:dyDescent="0.35">
      <c r="B26" s="21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29"/>
  <sheetViews>
    <sheetView showGridLines="0" zoomScale="92" zoomScaleNormal="92" workbookViewId="0">
      <selection activeCell="B4" sqref="B4:B5"/>
    </sheetView>
  </sheetViews>
  <sheetFormatPr defaultRowHeight="14.5" x14ac:dyDescent="0.35"/>
  <cols>
    <col min="1" max="1" width="40.453125" customWidth="1"/>
    <col min="2" max="2" width="37.7265625" customWidth="1"/>
    <col min="3" max="11" width="38.1796875" customWidth="1"/>
  </cols>
  <sheetData>
    <row r="1" spans="1:2" ht="44.5" customHeight="1" x14ac:dyDescent="0.35"/>
    <row r="2" spans="1:2" s="3" customFormat="1" ht="23.5" customHeight="1" x14ac:dyDescent="0.6">
      <c r="A2" s="2" t="str">
        <f>Consumption!A2</f>
        <v>PHILLIP ISLAND</v>
      </c>
    </row>
    <row r="3" spans="1:2" s="3" customFormat="1" ht="15" customHeight="1" x14ac:dyDescent="0.35">
      <c r="A3" s="1" t="s">
        <v>70</v>
      </c>
    </row>
    <row r="4" spans="1:2" s="3" customFormat="1" x14ac:dyDescent="0.35">
      <c r="A4" s="4"/>
      <c r="B4" s="63" t="s">
        <v>106</v>
      </c>
    </row>
    <row r="5" spans="1:2" s="3" customFormat="1" x14ac:dyDescent="0.35">
      <c r="A5" s="4" t="s">
        <v>14</v>
      </c>
      <c r="B5" s="63" t="s">
        <v>21</v>
      </c>
    </row>
    <row r="6" spans="1:2" x14ac:dyDescent="0.35">
      <c r="A6" s="25" t="s">
        <v>38</v>
      </c>
      <c r="B6" s="23"/>
    </row>
    <row r="7" spans="1:2" x14ac:dyDescent="0.35">
      <c r="A7" s="26" t="s">
        <v>22</v>
      </c>
      <c r="B7" s="24">
        <v>26.68899207232073</v>
      </c>
    </row>
    <row r="8" spans="1:2" x14ac:dyDescent="0.35">
      <c r="A8" s="26" t="s">
        <v>23</v>
      </c>
      <c r="B8" s="24">
        <v>35.853874904496791</v>
      </c>
    </row>
    <row r="9" spans="1:2" x14ac:dyDescent="0.35">
      <c r="A9" s="26" t="s">
        <v>24</v>
      </c>
      <c r="B9" s="24">
        <v>24.273761871586704</v>
      </c>
    </row>
    <row r="10" spans="1:2" x14ac:dyDescent="0.35">
      <c r="A10" s="26" t="s">
        <v>39</v>
      </c>
      <c r="B10" s="24">
        <v>14.968312020129495</v>
      </c>
    </row>
    <row r="11" spans="1:2" x14ac:dyDescent="0.35">
      <c r="A11" s="26" t="s">
        <v>25</v>
      </c>
      <c r="B11" s="24">
        <v>0</v>
      </c>
    </row>
    <row r="12" spans="1:2" x14ac:dyDescent="0.35">
      <c r="A12" s="26" t="s">
        <v>26</v>
      </c>
      <c r="B12" s="24">
        <v>0.64350806253160275</v>
      </c>
    </row>
    <row r="13" spans="1:2" x14ac:dyDescent="0.35">
      <c r="A13" s="26" t="s">
        <v>27</v>
      </c>
      <c r="B13" s="24">
        <v>0.90177359498623488</v>
      </c>
    </row>
    <row r="14" spans="1:2" x14ac:dyDescent="0.35">
      <c r="A14" s="26" t="s">
        <v>28</v>
      </c>
      <c r="B14" s="24">
        <v>6.8047325449637164</v>
      </c>
    </row>
    <row r="15" spans="1:2" x14ac:dyDescent="0.35">
      <c r="A15" s="26" t="s">
        <v>29</v>
      </c>
      <c r="B15" s="24">
        <v>0.61608835317149147</v>
      </c>
    </row>
    <row r="16" spans="1:2" x14ac:dyDescent="0.35">
      <c r="A16" s="26" t="s">
        <v>30</v>
      </c>
      <c r="B16" s="24">
        <v>11.053078536217123</v>
      </c>
    </row>
    <row r="17" spans="1:2" x14ac:dyDescent="0.35">
      <c r="A17" s="26" t="s">
        <v>31</v>
      </c>
      <c r="B17" s="24">
        <v>3.2684431765805741</v>
      </c>
    </row>
    <row r="18" spans="1:2" x14ac:dyDescent="0.35">
      <c r="A18" s="26" t="s">
        <v>32</v>
      </c>
      <c r="B18" s="24">
        <v>0.84644707923940621</v>
      </c>
    </row>
    <row r="19" spans="1:2" x14ac:dyDescent="0.35">
      <c r="A19" s="26" t="s">
        <v>33</v>
      </c>
      <c r="B19" s="24">
        <v>2.4293826783428436</v>
      </c>
    </row>
    <row r="20" spans="1:2" x14ac:dyDescent="0.35">
      <c r="A20" s="27" t="s">
        <v>40</v>
      </c>
      <c r="B20" s="19">
        <v>128.34839489456675</v>
      </c>
    </row>
    <row r="21" spans="1:2" ht="4.5" customHeight="1" x14ac:dyDescent="0.35">
      <c r="A21" s="28"/>
      <c r="B21" s="24"/>
    </row>
    <row r="22" spans="1:2" x14ac:dyDescent="0.35">
      <c r="A22" s="25" t="s">
        <v>41</v>
      </c>
      <c r="B22" s="24"/>
    </row>
    <row r="23" spans="1:2" x14ac:dyDescent="0.35">
      <c r="A23" s="26" t="s">
        <v>34</v>
      </c>
      <c r="B23" s="24">
        <v>2.3780739470331933</v>
      </c>
    </row>
    <row r="24" spans="1:2" s="7" customFormat="1" x14ac:dyDescent="0.35">
      <c r="A24" s="26" t="s">
        <v>35</v>
      </c>
      <c r="B24" s="24">
        <v>20.304821758468403</v>
      </c>
    </row>
    <row r="25" spans="1:2" s="7" customFormat="1" x14ac:dyDescent="0.35">
      <c r="A25" s="26" t="s">
        <v>36</v>
      </c>
      <c r="B25" s="24">
        <v>1.2962630775730479</v>
      </c>
    </row>
    <row r="26" spans="1:2" s="7" customFormat="1" x14ac:dyDescent="0.35">
      <c r="A26" s="27" t="s">
        <v>42</v>
      </c>
      <c r="B26" s="19">
        <v>23.979158783074649</v>
      </c>
    </row>
    <row r="27" spans="1:2" s="7" customFormat="1" ht="4.5" customHeight="1" x14ac:dyDescent="0.35">
      <c r="A27" s="28"/>
      <c r="B27" s="24"/>
    </row>
    <row r="28" spans="1:2" x14ac:dyDescent="0.35">
      <c r="A28" s="29" t="s">
        <v>37</v>
      </c>
      <c r="B28" s="19">
        <v>3.0367949778127739</v>
      </c>
    </row>
    <row r="29" spans="1:2" x14ac:dyDescent="0.35">
      <c r="A29" s="30" t="s">
        <v>43</v>
      </c>
      <c r="B29" s="31">
        <v>155.36434865545411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20"/>
  <sheetViews>
    <sheetView showGridLines="0" zoomScale="92" zoomScaleNormal="92" workbookViewId="0">
      <selection activeCell="A2" sqref="A2"/>
    </sheetView>
  </sheetViews>
  <sheetFormatPr defaultColWidth="9.08984375" defaultRowHeight="14.5" x14ac:dyDescent="0.35"/>
  <cols>
    <col min="1" max="1" width="41.90625" style="8" customWidth="1"/>
    <col min="2" max="2" width="17.08984375" style="8" customWidth="1"/>
    <col min="3" max="3" width="13.453125" style="8" customWidth="1"/>
    <col min="4" max="4" width="11.08984375" style="8" customWidth="1"/>
    <col min="5" max="11" width="33" style="8" customWidth="1"/>
    <col min="12" max="16384" width="9.08984375" style="8"/>
  </cols>
  <sheetData>
    <row r="1" spans="1:4" ht="46" customHeight="1" x14ac:dyDescent="0.35"/>
    <row r="2" spans="1:4" ht="23.5" customHeight="1" x14ac:dyDescent="0.6">
      <c r="A2" s="2" t="str">
        <f>GVA!A2</f>
        <v>PHILLIP ISLAND</v>
      </c>
    </row>
    <row r="3" spans="1:4" ht="16" customHeight="1" x14ac:dyDescent="0.35">
      <c r="A3" s="1" t="s">
        <v>70</v>
      </c>
    </row>
    <row r="4" spans="1:4" x14ac:dyDescent="0.35">
      <c r="A4" s="4"/>
      <c r="B4" s="68" t="s">
        <v>107</v>
      </c>
      <c r="C4" s="68"/>
      <c r="D4" s="68"/>
    </row>
    <row r="5" spans="1:4" x14ac:dyDescent="0.35">
      <c r="A5" s="4" t="s">
        <v>44</v>
      </c>
      <c r="B5" s="63" t="s">
        <v>104</v>
      </c>
      <c r="C5" s="63" t="s">
        <v>105</v>
      </c>
      <c r="D5" s="63" t="s">
        <v>0</v>
      </c>
    </row>
    <row r="6" spans="1:4" x14ac:dyDescent="0.35">
      <c r="A6" s="54" t="s">
        <v>65</v>
      </c>
      <c r="B6" s="17"/>
      <c r="C6" s="17"/>
      <c r="D6" s="17"/>
    </row>
    <row r="7" spans="1:4" x14ac:dyDescent="0.35">
      <c r="A7" s="15" t="s">
        <v>22</v>
      </c>
      <c r="B7" s="17">
        <v>266.76279172446078</v>
      </c>
      <c r="C7" s="17">
        <v>349.37320464558405</v>
      </c>
      <c r="D7" s="17">
        <v>616.13599637004484</v>
      </c>
    </row>
    <row r="8" spans="1:4" x14ac:dyDescent="0.35">
      <c r="A8" s="15" t="s">
        <v>24</v>
      </c>
      <c r="B8" s="17">
        <v>677.72929656450879</v>
      </c>
      <c r="C8" s="17">
        <v>1347.9282676116341</v>
      </c>
      <c r="D8" s="17">
        <v>2025.6575641761428</v>
      </c>
    </row>
    <row r="9" spans="1:4" x14ac:dyDescent="0.35">
      <c r="A9" s="15" t="s">
        <v>66</v>
      </c>
      <c r="B9" s="17">
        <v>168.95673804846103</v>
      </c>
      <c r="C9" s="17">
        <v>259.77098474950884</v>
      </c>
      <c r="D9" s="17">
        <v>428.72772279796988</v>
      </c>
    </row>
    <row r="10" spans="1:4" x14ac:dyDescent="0.35">
      <c r="A10" s="15" t="s">
        <v>25</v>
      </c>
      <c r="B10" s="17">
        <v>0</v>
      </c>
      <c r="C10" s="17">
        <v>1.0436163452034186</v>
      </c>
      <c r="D10" s="17">
        <v>1.0436163452034186</v>
      </c>
    </row>
    <row r="11" spans="1:4" x14ac:dyDescent="0.35">
      <c r="A11" s="15" t="s">
        <v>67</v>
      </c>
      <c r="B11" s="17">
        <v>76.864299002068094</v>
      </c>
      <c r="C11" s="17">
        <v>57.985348369981182</v>
      </c>
      <c r="D11" s="17">
        <v>134.84964737204928</v>
      </c>
    </row>
    <row r="12" spans="1:4" x14ac:dyDescent="0.35">
      <c r="A12" s="15" t="s">
        <v>28</v>
      </c>
      <c r="B12" s="17">
        <v>97.995546646357269</v>
      </c>
      <c r="C12" s="17">
        <v>0</v>
      </c>
      <c r="D12" s="17">
        <v>97.995546646357269</v>
      </c>
    </row>
    <row r="13" spans="1:4" x14ac:dyDescent="0.35">
      <c r="A13" s="15" t="s">
        <v>30</v>
      </c>
      <c r="B13" s="17">
        <v>68.200598131049617</v>
      </c>
      <c r="C13" s="17">
        <v>37.510328972077275</v>
      </c>
      <c r="D13" s="17">
        <v>105.71092710312689</v>
      </c>
    </row>
    <row r="14" spans="1:4" x14ac:dyDescent="0.35">
      <c r="A14" s="15" t="s">
        <v>31</v>
      </c>
      <c r="B14" s="17">
        <v>50.485370982813414</v>
      </c>
      <c r="C14" s="17">
        <v>49.145051399198884</v>
      </c>
      <c r="D14" s="17">
        <v>99.630422382012298</v>
      </c>
    </row>
    <row r="15" spans="1:4" x14ac:dyDescent="0.35">
      <c r="A15" s="15" t="s">
        <v>32</v>
      </c>
      <c r="B15" s="17">
        <v>0</v>
      </c>
      <c r="C15" s="17">
        <v>4.7215027480220222</v>
      </c>
      <c r="D15" s="17">
        <v>4.7215027480220222</v>
      </c>
    </row>
    <row r="16" spans="1:4" x14ac:dyDescent="0.35">
      <c r="A16" s="15" t="s">
        <v>33</v>
      </c>
      <c r="B16" s="17">
        <v>33.326847447709916</v>
      </c>
      <c r="C16" s="17">
        <v>56.100193203645013</v>
      </c>
      <c r="D16" s="17">
        <v>89.427040651354929</v>
      </c>
    </row>
    <row r="17" spans="1:4" x14ac:dyDescent="0.35">
      <c r="A17" s="15" t="s">
        <v>68</v>
      </c>
      <c r="B17" s="17">
        <v>167.20727184948922</v>
      </c>
      <c r="C17" s="17">
        <v>288.36649140634256</v>
      </c>
      <c r="D17" s="17">
        <v>455.57376325583175</v>
      </c>
    </row>
    <row r="18" spans="1:4" x14ac:dyDescent="0.35">
      <c r="A18" s="15" t="s">
        <v>36</v>
      </c>
      <c r="B18" s="17">
        <v>0.80916185045337075</v>
      </c>
      <c r="C18" s="17">
        <v>0.71343002589269011</v>
      </c>
      <c r="D18" s="17">
        <v>1.5225918763460609</v>
      </c>
    </row>
    <row r="19" spans="1:4" x14ac:dyDescent="0.35">
      <c r="A19" s="15" t="s">
        <v>37</v>
      </c>
      <c r="B19" s="17">
        <v>57.674545737985078</v>
      </c>
      <c r="C19" s="17">
        <v>0</v>
      </c>
      <c r="D19" s="17">
        <v>57.674545737985078</v>
      </c>
    </row>
    <row r="20" spans="1:4" x14ac:dyDescent="0.35">
      <c r="A20" s="20" t="s">
        <v>0</v>
      </c>
      <c r="B20" s="55">
        <v>1666.0124679853566</v>
      </c>
      <c r="C20" s="55">
        <v>2452.6584194770903</v>
      </c>
      <c r="D20" s="55">
        <v>4118.6708874624464</v>
      </c>
    </row>
  </sheetData>
  <mergeCells count="1">
    <mergeCell ref="B4:D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74"/>
  <sheetViews>
    <sheetView showGridLines="0" tabSelected="1" zoomScale="93" zoomScaleNormal="93" workbookViewId="0">
      <selection activeCell="A2" sqref="A2"/>
    </sheetView>
  </sheetViews>
  <sheetFormatPr defaultColWidth="9.08984375" defaultRowHeight="14.5" x14ac:dyDescent="0.35"/>
  <cols>
    <col min="1" max="1" width="5.453125" style="8" customWidth="1"/>
    <col min="2" max="2" width="20.7265625" style="8" customWidth="1"/>
    <col min="3" max="3" width="26.453125" style="8" customWidth="1"/>
    <col min="4" max="4" width="19.1796875" style="8" customWidth="1"/>
    <col min="5" max="5" width="25.90625" style="8" customWidth="1"/>
    <col min="6" max="6" width="19.7265625" style="8" customWidth="1"/>
    <col min="7" max="16384" width="9.08984375" style="8"/>
  </cols>
  <sheetData>
    <row r="1" spans="1:8" ht="70" customHeight="1" x14ac:dyDescent="0.35"/>
    <row r="2" spans="1:8" ht="25" customHeight="1" x14ac:dyDescent="0.5">
      <c r="A2" s="32" t="s">
        <v>108</v>
      </c>
    </row>
    <row r="3" spans="1:8" ht="42" customHeight="1" x14ac:dyDescent="0.35">
      <c r="A3" s="33"/>
      <c r="B3" s="34"/>
      <c r="C3" s="64" t="s">
        <v>71</v>
      </c>
      <c r="D3" s="64" t="s">
        <v>72</v>
      </c>
      <c r="E3" s="64" t="s">
        <v>73</v>
      </c>
      <c r="F3" s="65" t="s">
        <v>74</v>
      </c>
    </row>
    <row r="4" spans="1:8" x14ac:dyDescent="0.35">
      <c r="A4" s="35"/>
      <c r="B4" s="36"/>
      <c r="C4" s="66" t="s">
        <v>75</v>
      </c>
      <c r="D4" s="71" t="s">
        <v>76</v>
      </c>
      <c r="E4" s="71"/>
      <c r="F4" s="67" t="s">
        <v>77</v>
      </c>
    </row>
    <row r="5" spans="1:8" x14ac:dyDescent="0.35">
      <c r="A5" s="72" t="s">
        <v>11</v>
      </c>
      <c r="B5" s="37" t="s">
        <v>78</v>
      </c>
      <c r="C5" s="38"/>
      <c r="D5" s="38">
        <v>2473.6880035433001</v>
      </c>
      <c r="E5" s="38">
        <v>2741.6521078940655</v>
      </c>
      <c r="F5" s="39">
        <v>37.177276100949172</v>
      </c>
      <c r="H5" s="40"/>
    </row>
    <row r="6" spans="1:8" x14ac:dyDescent="0.35">
      <c r="A6" s="73"/>
      <c r="B6" s="37" t="s">
        <v>97</v>
      </c>
      <c r="C6" s="38"/>
      <c r="D6" s="38">
        <v>13.660020144507362</v>
      </c>
      <c r="E6" s="38">
        <v>15.397109769193881</v>
      </c>
      <c r="F6" s="39">
        <v>0.77271633807262019</v>
      </c>
      <c r="H6" s="40"/>
    </row>
    <row r="7" spans="1:8" x14ac:dyDescent="0.35">
      <c r="A7" s="73"/>
      <c r="B7" s="37" t="s">
        <v>79</v>
      </c>
      <c r="C7" s="38"/>
      <c r="D7" s="38">
        <v>78.007455702743954</v>
      </c>
      <c r="E7" s="38">
        <v>85.739169776357272</v>
      </c>
      <c r="F7" s="39">
        <v>2.4122949260770592</v>
      </c>
      <c r="H7" s="40"/>
    </row>
    <row r="8" spans="1:8" x14ac:dyDescent="0.35">
      <c r="A8" s="73"/>
      <c r="B8" s="37" t="s">
        <v>80</v>
      </c>
      <c r="C8" s="38"/>
      <c r="D8" s="38">
        <v>320.86043633094238</v>
      </c>
      <c r="E8" s="38">
        <v>354.53678097919124</v>
      </c>
      <c r="F8" s="39">
        <v>10.073297925382231</v>
      </c>
      <c r="H8" s="40"/>
    </row>
    <row r="9" spans="1:8" x14ac:dyDescent="0.35">
      <c r="A9" s="73"/>
      <c r="B9" s="37" t="s">
        <v>98</v>
      </c>
      <c r="C9" s="38"/>
      <c r="D9" s="38">
        <v>50.119357152720816</v>
      </c>
      <c r="E9" s="38">
        <v>54.584453751071727</v>
      </c>
      <c r="F9" s="39">
        <v>1.7259949344698899</v>
      </c>
      <c r="H9" s="40"/>
    </row>
    <row r="10" spans="1:8" x14ac:dyDescent="0.35">
      <c r="A10" s="73"/>
      <c r="B10" s="37" t="s">
        <v>81</v>
      </c>
      <c r="C10" s="38"/>
      <c r="D10" s="38">
        <v>134.27787502392326</v>
      </c>
      <c r="E10" s="38">
        <v>145.55969715760219</v>
      </c>
      <c r="F10" s="39">
        <v>3.6374800736520392</v>
      </c>
      <c r="H10" s="40"/>
    </row>
    <row r="11" spans="1:8" x14ac:dyDescent="0.35">
      <c r="A11" s="73"/>
      <c r="B11" s="37" t="s">
        <v>82</v>
      </c>
      <c r="C11" s="38"/>
      <c r="D11" s="38">
        <v>279.52466217669786</v>
      </c>
      <c r="E11" s="38">
        <v>305.73255766484095</v>
      </c>
      <c r="F11" s="39">
        <v>7.6652312833939629</v>
      </c>
      <c r="H11" s="40"/>
    </row>
    <row r="12" spans="1:8" x14ac:dyDescent="0.35">
      <c r="A12" s="73"/>
      <c r="B12" s="37" t="s">
        <v>83</v>
      </c>
      <c r="C12" s="38"/>
      <c r="D12" s="38">
        <v>88.588746048261896</v>
      </c>
      <c r="E12" s="38">
        <v>98.471582750108027</v>
      </c>
      <c r="F12" s="39">
        <v>3.6327021822735306</v>
      </c>
      <c r="H12" s="40"/>
    </row>
    <row r="13" spans="1:8" x14ac:dyDescent="0.35">
      <c r="A13" s="73"/>
      <c r="B13" s="37" t="s">
        <v>84</v>
      </c>
      <c r="C13" s="38"/>
      <c r="D13" s="38">
        <v>86.926280960829288</v>
      </c>
      <c r="E13" s="38">
        <v>95.589045591044979</v>
      </c>
      <c r="F13" s="39">
        <v>2.6899902922755987</v>
      </c>
      <c r="H13" s="40"/>
    </row>
    <row r="14" spans="1:8" x14ac:dyDescent="0.35">
      <c r="A14" s="73"/>
      <c r="B14" s="37" t="s">
        <v>85</v>
      </c>
      <c r="C14" s="38"/>
      <c r="D14" s="38">
        <v>240.56085565428052</v>
      </c>
      <c r="E14" s="38">
        <v>266.4286851465456</v>
      </c>
      <c r="F14" s="39">
        <v>7.3945896547523633</v>
      </c>
      <c r="H14" s="40"/>
    </row>
    <row r="15" spans="1:8" x14ac:dyDescent="0.35">
      <c r="A15" s="73"/>
      <c r="B15" s="37" t="s">
        <v>86</v>
      </c>
      <c r="C15" s="38"/>
      <c r="D15" s="38">
        <v>108.08683295230276</v>
      </c>
      <c r="E15" s="38">
        <v>119.69330280382512</v>
      </c>
      <c r="F15" s="39">
        <v>4.3437142430552669</v>
      </c>
      <c r="H15" s="40"/>
    </row>
    <row r="16" spans="1:8" x14ac:dyDescent="0.35">
      <c r="A16" s="73"/>
      <c r="B16" s="37" t="s">
        <v>87</v>
      </c>
      <c r="C16" s="38"/>
      <c r="D16" s="38">
        <v>198.82260173878578</v>
      </c>
      <c r="E16" s="38">
        <v>217.00410355605777</v>
      </c>
      <c r="F16" s="39">
        <v>5.3513926519698813</v>
      </c>
      <c r="H16" s="40"/>
    </row>
    <row r="17" spans="1:8" x14ac:dyDescent="0.35">
      <c r="A17" s="73"/>
      <c r="B17" s="37" t="s">
        <v>110</v>
      </c>
      <c r="C17" s="38"/>
      <c r="D17" s="38">
        <v>140.01068207671841</v>
      </c>
      <c r="E17" s="38">
        <v>151.28463726244416</v>
      </c>
      <c r="F17" s="39">
        <v>4.2360855367431967</v>
      </c>
      <c r="H17" s="40"/>
    </row>
    <row r="18" spans="1:8" x14ac:dyDescent="0.35">
      <c r="A18" s="73"/>
      <c r="B18" s="37" t="s">
        <v>88</v>
      </c>
      <c r="C18" s="38"/>
      <c r="D18" s="38">
        <v>199.64315622301402</v>
      </c>
      <c r="E18" s="38">
        <v>217.69458814083868</v>
      </c>
      <c r="F18" s="39">
        <v>5.3888098325690805</v>
      </c>
      <c r="H18" s="40"/>
    </row>
    <row r="19" spans="1:8" x14ac:dyDescent="0.35">
      <c r="A19" s="73"/>
      <c r="B19" s="37" t="s">
        <v>99</v>
      </c>
      <c r="C19" s="38"/>
      <c r="D19" s="38">
        <v>41.663962446585671</v>
      </c>
      <c r="E19" s="38">
        <v>44.93268254041481</v>
      </c>
      <c r="F19" s="39">
        <v>1.1427724144689848</v>
      </c>
      <c r="H19" s="40"/>
    </row>
    <row r="20" spans="1:8" x14ac:dyDescent="0.35">
      <c r="A20" s="73"/>
      <c r="B20" s="37" t="s">
        <v>100</v>
      </c>
      <c r="C20" s="38"/>
      <c r="D20" s="38">
        <v>53.612617407445001</v>
      </c>
      <c r="E20" s="38">
        <v>58.486945387375968</v>
      </c>
      <c r="F20" s="39">
        <v>2.7263630633462559</v>
      </c>
      <c r="H20" s="40"/>
    </row>
    <row r="21" spans="1:8" x14ac:dyDescent="0.35">
      <c r="A21" s="73"/>
      <c r="B21" s="37" t="s">
        <v>89</v>
      </c>
      <c r="C21" s="38"/>
      <c r="D21" s="38">
        <v>107.36173129813749</v>
      </c>
      <c r="E21" s="38">
        <v>116.22689085949594</v>
      </c>
      <c r="F21" s="39">
        <v>2.8524348982812948</v>
      </c>
      <c r="H21" s="40"/>
    </row>
    <row r="22" spans="1:8" x14ac:dyDescent="0.35">
      <c r="A22" s="73"/>
      <c r="B22" s="37" t="s">
        <v>101</v>
      </c>
      <c r="C22" s="38"/>
      <c r="D22" s="38">
        <v>40.655118177531421</v>
      </c>
      <c r="E22" s="38">
        <v>45.282086672112015</v>
      </c>
      <c r="F22" s="39">
        <v>1.6559301644612574</v>
      </c>
      <c r="H22" s="40"/>
    </row>
    <row r="23" spans="1:8" x14ac:dyDescent="0.35">
      <c r="A23" s="73"/>
      <c r="B23" s="37" t="s">
        <v>102</v>
      </c>
      <c r="C23" s="38"/>
      <c r="D23" s="38">
        <v>41.293256285818075</v>
      </c>
      <c r="E23" s="38">
        <v>45.972122030798474</v>
      </c>
      <c r="F23" s="39">
        <v>0.77030643044081504</v>
      </c>
      <c r="H23" s="40"/>
    </row>
    <row r="24" spans="1:8" x14ac:dyDescent="0.35">
      <c r="A24" s="73"/>
      <c r="B24" s="51" t="s">
        <v>90</v>
      </c>
      <c r="C24" s="52"/>
      <c r="D24" s="52">
        <v>155.36434865545411</v>
      </c>
      <c r="E24" s="52">
        <v>171.73145026661484</v>
      </c>
      <c r="F24" s="53">
        <v>4.1186708874624465</v>
      </c>
      <c r="H24" s="40"/>
    </row>
    <row r="25" spans="1:8" x14ac:dyDescent="0.35">
      <c r="A25" s="73"/>
      <c r="B25" s="41" t="s">
        <v>91</v>
      </c>
      <c r="C25" s="42"/>
      <c r="D25" s="42">
        <v>2379.0399964567</v>
      </c>
      <c r="E25" s="42">
        <v>2610.3478921059341</v>
      </c>
      <c r="F25" s="43">
        <v>72.59077773314776</v>
      </c>
      <c r="H25" s="40"/>
    </row>
    <row r="26" spans="1:8" x14ac:dyDescent="0.35">
      <c r="A26" s="74"/>
      <c r="B26" s="44" t="s">
        <v>92</v>
      </c>
      <c r="C26" s="45"/>
      <c r="D26" s="45">
        <v>4852.7280000000001</v>
      </c>
      <c r="E26" s="45">
        <v>5352</v>
      </c>
      <c r="F26" s="46">
        <v>109.76805383409692</v>
      </c>
      <c r="H26" s="40"/>
    </row>
    <row r="27" spans="1:8" x14ac:dyDescent="0.35">
      <c r="A27" s="73" t="s">
        <v>12</v>
      </c>
      <c r="B27" s="37" t="s">
        <v>78</v>
      </c>
      <c r="C27" s="38"/>
      <c r="D27" s="38">
        <v>1699.6403546000572</v>
      </c>
      <c r="E27" s="38">
        <v>2004.2662879337875</v>
      </c>
      <c r="F27" s="39">
        <v>3.721469292781542</v>
      </c>
      <c r="H27" s="40"/>
    </row>
    <row r="28" spans="1:8" x14ac:dyDescent="0.35">
      <c r="A28" s="73"/>
      <c r="B28" s="37" t="s">
        <v>97</v>
      </c>
      <c r="C28" s="38"/>
      <c r="D28" s="38">
        <v>15.319965237105402</v>
      </c>
      <c r="E28" s="38">
        <v>18.078266209172426</v>
      </c>
      <c r="F28" s="39">
        <v>3.6210932320423266E-2</v>
      </c>
      <c r="H28" s="40"/>
    </row>
    <row r="29" spans="1:8" x14ac:dyDescent="0.35">
      <c r="A29" s="73"/>
      <c r="B29" s="37" t="s">
        <v>79</v>
      </c>
      <c r="C29" s="38"/>
      <c r="D29" s="38">
        <v>70.200127039683039</v>
      </c>
      <c r="E29" s="38">
        <v>82.78710695537545</v>
      </c>
      <c r="F29" s="39">
        <v>0.16389073969764609</v>
      </c>
      <c r="H29" s="40"/>
    </row>
    <row r="30" spans="1:8" x14ac:dyDescent="0.35">
      <c r="A30" s="73"/>
      <c r="B30" s="37" t="s">
        <v>80</v>
      </c>
      <c r="C30" s="38"/>
      <c r="D30" s="38">
        <v>322.0774222731074</v>
      </c>
      <c r="E30" s="38">
        <v>380.04902383000251</v>
      </c>
      <c r="F30" s="39">
        <v>0.76254595482875531</v>
      </c>
      <c r="H30" s="40"/>
    </row>
    <row r="31" spans="1:8" x14ac:dyDescent="0.35">
      <c r="A31" s="73"/>
      <c r="B31" s="37" t="s">
        <v>98</v>
      </c>
      <c r="C31" s="38"/>
      <c r="D31" s="38">
        <v>46.111735056705413</v>
      </c>
      <c r="E31" s="38">
        <v>54.337918700216434</v>
      </c>
      <c r="F31" s="39">
        <v>0.10748697465087588</v>
      </c>
      <c r="H31" s="40"/>
    </row>
    <row r="32" spans="1:8" x14ac:dyDescent="0.35">
      <c r="A32" s="73"/>
      <c r="B32" s="37" t="s">
        <v>81</v>
      </c>
      <c r="C32" s="38"/>
      <c r="D32" s="38">
        <v>134.48070267986469</v>
      </c>
      <c r="E32" s="38">
        <v>158.67570217776932</v>
      </c>
      <c r="F32" s="39">
        <v>0.30920589306024804</v>
      </c>
      <c r="H32" s="40"/>
    </row>
    <row r="33" spans="1:8" x14ac:dyDescent="0.35">
      <c r="A33" s="73"/>
      <c r="B33" s="37" t="s">
        <v>82</v>
      </c>
      <c r="C33" s="38"/>
      <c r="D33" s="38">
        <v>260.15282331112138</v>
      </c>
      <c r="E33" s="38">
        <v>306.75876391972412</v>
      </c>
      <c r="F33" s="39">
        <v>0.61011437495958909</v>
      </c>
      <c r="H33" s="40"/>
    </row>
    <row r="34" spans="1:8" x14ac:dyDescent="0.35">
      <c r="A34" s="73"/>
      <c r="B34" s="37" t="s">
        <v>83</v>
      </c>
      <c r="C34" s="38"/>
      <c r="D34" s="38">
        <v>95.334873588517169</v>
      </c>
      <c r="E34" s="38">
        <v>112.56380193843242</v>
      </c>
      <c r="F34" s="39">
        <v>0.22383963148361902</v>
      </c>
      <c r="H34" s="40"/>
    </row>
    <row r="35" spans="1:8" x14ac:dyDescent="0.35">
      <c r="A35" s="73"/>
      <c r="B35" s="37" t="s">
        <v>84</v>
      </c>
      <c r="C35" s="38"/>
      <c r="D35" s="38">
        <v>81.410863638341908</v>
      </c>
      <c r="E35" s="38">
        <v>96.023367517498798</v>
      </c>
      <c r="F35" s="39">
        <v>0.18961165390765816</v>
      </c>
      <c r="H35" s="47"/>
    </row>
    <row r="36" spans="1:8" x14ac:dyDescent="0.35">
      <c r="A36" s="73"/>
      <c r="B36" s="37" t="s">
        <v>85</v>
      </c>
      <c r="C36" s="38"/>
      <c r="D36" s="38">
        <v>224.35663048253295</v>
      </c>
      <c r="E36" s="38">
        <v>264.86817069613306</v>
      </c>
      <c r="F36" s="39">
        <v>0.51775296118076364</v>
      </c>
      <c r="H36" s="47"/>
    </row>
    <row r="37" spans="1:8" x14ac:dyDescent="0.35">
      <c r="A37" s="73"/>
      <c r="B37" s="37" t="s">
        <v>86</v>
      </c>
      <c r="C37" s="38"/>
      <c r="D37" s="38">
        <v>107.40848324007877</v>
      </c>
      <c r="E37" s="38">
        <v>126.71595712846893</v>
      </c>
      <c r="F37" s="39">
        <v>0.24449622566279836</v>
      </c>
      <c r="H37" s="47"/>
    </row>
    <row r="38" spans="1:8" x14ac:dyDescent="0.35">
      <c r="A38" s="73"/>
      <c r="B38" s="37" t="s">
        <v>87</v>
      </c>
      <c r="C38" s="38"/>
      <c r="D38" s="38">
        <v>184.67810852789145</v>
      </c>
      <c r="E38" s="38">
        <v>217.90105925655283</v>
      </c>
      <c r="F38" s="39">
        <v>0.42619472738375408</v>
      </c>
      <c r="H38" s="47"/>
    </row>
    <row r="39" spans="1:8" x14ac:dyDescent="0.35">
      <c r="A39" s="73"/>
      <c r="B39" s="37" t="s">
        <v>110</v>
      </c>
      <c r="C39" s="38"/>
      <c r="D39" s="38">
        <v>108.43432446978359</v>
      </c>
      <c r="E39" s="38">
        <v>127.72004092173752</v>
      </c>
      <c r="F39" s="39">
        <v>0.25469787438535907</v>
      </c>
      <c r="H39" s="47"/>
    </row>
    <row r="40" spans="1:8" x14ac:dyDescent="0.35">
      <c r="A40" s="73"/>
      <c r="B40" s="37" t="s">
        <v>88</v>
      </c>
      <c r="C40" s="38"/>
      <c r="D40" s="38">
        <v>175.86594506255105</v>
      </c>
      <c r="E40" s="38">
        <v>207.3713652936157</v>
      </c>
      <c r="F40" s="39">
        <v>0.4153994905718823</v>
      </c>
      <c r="H40" s="47"/>
    </row>
    <row r="41" spans="1:8" x14ac:dyDescent="0.35">
      <c r="A41" s="73"/>
      <c r="B41" s="37" t="s">
        <v>99</v>
      </c>
      <c r="C41" s="38"/>
      <c r="D41" s="38">
        <v>38.812537775022157</v>
      </c>
      <c r="E41" s="38">
        <v>45.790758196679022</v>
      </c>
      <c r="F41" s="39">
        <v>8.6537156047147457E-2</v>
      </c>
      <c r="H41" s="47"/>
    </row>
    <row r="42" spans="1:8" x14ac:dyDescent="0.35">
      <c r="A42" s="73"/>
      <c r="B42" s="37" t="s">
        <v>100</v>
      </c>
      <c r="C42" s="38"/>
      <c r="D42" s="38">
        <v>44.942980918191736</v>
      </c>
      <c r="E42" s="38">
        <v>52.972658912884967</v>
      </c>
      <c r="F42" s="39">
        <v>0.10457230117987831</v>
      </c>
      <c r="H42" s="47"/>
    </row>
    <row r="43" spans="1:8" x14ac:dyDescent="0.35">
      <c r="A43" s="73"/>
      <c r="B43" s="37" t="s">
        <v>89</v>
      </c>
      <c r="C43" s="38"/>
      <c r="D43" s="38">
        <v>94.500907861355813</v>
      </c>
      <c r="E43" s="38">
        <v>111.29805536787828</v>
      </c>
      <c r="F43" s="39">
        <v>0.21978318565507976</v>
      </c>
      <c r="H43" s="47"/>
    </row>
    <row r="44" spans="1:8" x14ac:dyDescent="0.35">
      <c r="A44" s="73"/>
      <c r="B44" s="37" t="s">
        <v>101</v>
      </c>
      <c r="C44" s="38"/>
      <c r="D44" s="38">
        <v>34.778496446927143</v>
      </c>
      <c r="E44" s="38">
        <v>41.085712211920537</v>
      </c>
      <c r="F44" s="39">
        <v>8.1232284842624847E-2</v>
      </c>
      <c r="H44" s="47"/>
    </row>
    <row r="45" spans="1:8" x14ac:dyDescent="0.35">
      <c r="A45" s="73"/>
      <c r="B45" s="37" t="s">
        <v>102</v>
      </c>
      <c r="C45" s="38"/>
      <c r="D45" s="38">
        <v>31.180253573888251</v>
      </c>
      <c r="E45" s="38">
        <v>36.821197880103426</v>
      </c>
      <c r="F45" s="39">
        <v>6.7479565455816612E-2</v>
      </c>
      <c r="H45" s="47"/>
    </row>
    <row r="46" spans="1:8" x14ac:dyDescent="0.35">
      <c r="A46" s="73"/>
      <c r="B46" s="51" t="s">
        <v>90</v>
      </c>
      <c r="C46" s="52"/>
      <c r="D46" s="52">
        <v>132.83053681374486</v>
      </c>
      <c r="E46" s="52">
        <v>156.85220124257572</v>
      </c>
      <c r="F46" s="53">
        <v>0.2987792389628719</v>
      </c>
    </row>
    <row r="47" spans="1:8" x14ac:dyDescent="0.35">
      <c r="A47" s="73"/>
      <c r="B47" s="48" t="s">
        <v>93</v>
      </c>
      <c r="C47" s="49"/>
      <c r="D47" s="38">
        <v>604.98192740352761</v>
      </c>
      <c r="E47" s="38">
        <v>714.56258370946853</v>
      </c>
      <c r="F47" s="39">
        <v>1.3906457068847438</v>
      </c>
    </row>
    <row r="48" spans="1:8" x14ac:dyDescent="0.35">
      <c r="A48" s="73"/>
      <c r="B48" s="41" t="s">
        <v>91</v>
      </c>
      <c r="C48" s="42"/>
      <c r="D48" s="42">
        <v>2807.8596453999417</v>
      </c>
      <c r="E48" s="42">
        <v>3313.2337120662096</v>
      </c>
      <c r="F48" s="43">
        <v>6.5104768731215357</v>
      </c>
    </row>
    <row r="49" spans="1:6" x14ac:dyDescent="0.35">
      <c r="A49" s="74"/>
      <c r="B49" s="44" t="s">
        <v>92</v>
      </c>
      <c r="C49" s="45"/>
      <c r="D49" s="45">
        <v>4507.4999999999982</v>
      </c>
      <c r="E49" s="45">
        <v>5317.4999999999964</v>
      </c>
      <c r="F49" s="46">
        <v>10.231946165903077</v>
      </c>
    </row>
    <row r="50" spans="1:6" x14ac:dyDescent="0.35">
      <c r="A50" s="72" t="s">
        <v>13</v>
      </c>
      <c r="B50" s="37" t="s">
        <v>78</v>
      </c>
      <c r="C50" s="38">
        <v>4419.877135777173</v>
      </c>
      <c r="D50" s="38">
        <v>4173.328358143357</v>
      </c>
      <c r="E50" s="38">
        <v>4745.9183958278527</v>
      </c>
      <c r="F50" s="39">
        <v>40.898745393730714</v>
      </c>
    </row>
    <row r="51" spans="1:6" x14ac:dyDescent="0.35">
      <c r="A51" s="73"/>
      <c r="B51" s="37" t="s">
        <v>97</v>
      </c>
      <c r="C51" s="38">
        <v>89.831630115718937</v>
      </c>
      <c r="D51" s="38">
        <v>28.979985381612764</v>
      </c>
      <c r="E51" s="38">
        <v>33.475375978366309</v>
      </c>
      <c r="F51" s="39">
        <v>0.80892727039304346</v>
      </c>
    </row>
    <row r="52" spans="1:6" x14ac:dyDescent="0.35">
      <c r="A52" s="73"/>
      <c r="B52" s="37" t="s">
        <v>79</v>
      </c>
      <c r="C52" s="38">
        <v>289.90525534432157</v>
      </c>
      <c r="D52" s="38">
        <v>148.20758274242701</v>
      </c>
      <c r="E52" s="38">
        <v>168.52627673173271</v>
      </c>
      <c r="F52" s="39">
        <v>2.5761856657747053</v>
      </c>
    </row>
    <row r="53" spans="1:6" x14ac:dyDescent="0.35">
      <c r="A53" s="73"/>
      <c r="B53" s="37" t="s">
        <v>80</v>
      </c>
      <c r="C53" s="38">
        <v>1384.6814032299828</v>
      </c>
      <c r="D53" s="38">
        <v>642.93785860404978</v>
      </c>
      <c r="E53" s="38">
        <v>734.58580480919375</v>
      </c>
      <c r="F53" s="39">
        <v>10.835843880210987</v>
      </c>
    </row>
    <row r="54" spans="1:6" x14ac:dyDescent="0.35">
      <c r="A54" s="73"/>
      <c r="B54" s="37" t="s">
        <v>98</v>
      </c>
      <c r="C54" s="38">
        <v>218.90583476439625</v>
      </c>
      <c r="D54" s="38">
        <v>96.231092209426237</v>
      </c>
      <c r="E54" s="38">
        <v>108.92237245128817</v>
      </c>
      <c r="F54" s="39">
        <v>1.8334819091207659</v>
      </c>
    </row>
    <row r="55" spans="1:6" x14ac:dyDescent="0.35">
      <c r="A55" s="73"/>
      <c r="B55" s="37" t="s">
        <v>81</v>
      </c>
      <c r="C55" s="38">
        <v>517.33663921185564</v>
      </c>
      <c r="D55" s="38">
        <v>268.75857770378798</v>
      </c>
      <c r="E55" s="38">
        <v>304.23539933537154</v>
      </c>
      <c r="F55" s="39">
        <v>3.9466859667122871</v>
      </c>
    </row>
    <row r="56" spans="1:6" x14ac:dyDescent="0.35">
      <c r="A56" s="73"/>
      <c r="B56" s="37" t="s">
        <v>82</v>
      </c>
      <c r="C56" s="38">
        <v>1039.096139326401</v>
      </c>
      <c r="D56" s="38">
        <v>539.67748548781924</v>
      </c>
      <c r="E56" s="38">
        <v>612.49132158456507</v>
      </c>
      <c r="F56" s="39">
        <v>8.2753456583535527</v>
      </c>
    </row>
    <row r="57" spans="1:6" x14ac:dyDescent="0.35">
      <c r="A57" s="73"/>
      <c r="B57" s="37" t="s">
        <v>83</v>
      </c>
      <c r="C57" s="38">
        <v>417.65620579956055</v>
      </c>
      <c r="D57" s="38">
        <v>183.92361963677905</v>
      </c>
      <c r="E57" s="38">
        <v>211.03538468854043</v>
      </c>
      <c r="F57" s="39">
        <v>3.8565418137571497</v>
      </c>
    </row>
    <row r="58" spans="1:6" x14ac:dyDescent="0.35">
      <c r="A58" s="73"/>
      <c r="B58" s="37" t="s">
        <v>84</v>
      </c>
      <c r="C58" s="38">
        <v>343.46155766578175</v>
      </c>
      <c r="D58" s="38">
        <v>168.33714459917121</v>
      </c>
      <c r="E58" s="38">
        <v>191.61241310854376</v>
      </c>
      <c r="F58" s="39">
        <v>2.8796019461832567</v>
      </c>
    </row>
    <row r="59" spans="1:6" x14ac:dyDescent="0.35">
      <c r="A59" s="73"/>
      <c r="B59" s="37" t="s">
        <v>85</v>
      </c>
      <c r="C59" s="38">
        <v>954.51976719187689</v>
      </c>
      <c r="D59" s="38">
        <v>464.91748613681347</v>
      </c>
      <c r="E59" s="38">
        <v>531.29685584267872</v>
      </c>
      <c r="F59" s="39">
        <v>7.9123426159331274</v>
      </c>
    </row>
    <row r="60" spans="1:6" x14ac:dyDescent="0.35">
      <c r="A60" s="73"/>
      <c r="B60" s="37" t="s">
        <v>86</v>
      </c>
      <c r="C60" s="38">
        <v>480.86080349679577</v>
      </c>
      <c r="D60" s="38">
        <v>215.49531619238152</v>
      </c>
      <c r="E60" s="38">
        <v>246.40925993229405</v>
      </c>
      <c r="F60" s="39">
        <v>4.5882104687180654</v>
      </c>
    </row>
    <row r="61" spans="1:6" x14ac:dyDescent="0.35">
      <c r="A61" s="73"/>
      <c r="B61" s="37" t="s">
        <v>87</v>
      </c>
      <c r="C61" s="38">
        <v>748.51739703336966</v>
      </c>
      <c r="D61" s="38">
        <v>383.50071026667723</v>
      </c>
      <c r="E61" s="38">
        <v>434.90516281261057</v>
      </c>
      <c r="F61" s="39">
        <v>5.7775873793536352</v>
      </c>
    </row>
    <row r="62" spans="1:6" x14ac:dyDescent="0.35">
      <c r="A62" s="73"/>
      <c r="B62" s="37" t="s">
        <v>110</v>
      </c>
      <c r="C62" s="38">
        <v>416.06137469597377</v>
      </c>
      <c r="D62" s="38">
        <v>248.44500654650199</v>
      </c>
      <c r="E62" s="38">
        <v>279.00467818418167</v>
      </c>
      <c r="F62" s="39">
        <v>4.4907834111285556</v>
      </c>
    </row>
    <row r="63" spans="1:6" x14ac:dyDescent="0.35">
      <c r="A63" s="73"/>
      <c r="B63" s="37" t="s">
        <v>88</v>
      </c>
      <c r="C63" s="38">
        <v>684.12073804129193</v>
      </c>
      <c r="D63" s="38">
        <v>375.50910128556507</v>
      </c>
      <c r="E63" s="38">
        <v>425.0659534344544</v>
      </c>
      <c r="F63" s="39">
        <v>5.8042093231409631</v>
      </c>
    </row>
    <row r="64" spans="1:6" x14ac:dyDescent="0.35">
      <c r="A64" s="73"/>
      <c r="B64" s="37" t="s">
        <v>99</v>
      </c>
      <c r="C64" s="38">
        <v>166.63001219122873</v>
      </c>
      <c r="D64" s="38">
        <v>80.476500221607836</v>
      </c>
      <c r="E64" s="38">
        <v>90.723440737093824</v>
      </c>
      <c r="F64" s="39">
        <v>1.2293095705161323</v>
      </c>
    </row>
    <row r="65" spans="1:6" x14ac:dyDescent="0.35">
      <c r="A65" s="73"/>
      <c r="B65" s="37" t="s">
        <v>100</v>
      </c>
      <c r="C65" s="38">
        <v>270.18081623600511</v>
      </c>
      <c r="D65" s="38">
        <v>98.555598325636737</v>
      </c>
      <c r="E65" s="38">
        <v>111.45960430026093</v>
      </c>
      <c r="F65" s="39">
        <v>2.8309353645261344</v>
      </c>
    </row>
    <row r="66" spans="1:6" x14ac:dyDescent="0.35">
      <c r="A66" s="73"/>
      <c r="B66" s="37" t="s">
        <v>89</v>
      </c>
      <c r="C66" s="38">
        <v>414.73894395446138</v>
      </c>
      <c r="D66" s="38">
        <v>201.86263915949331</v>
      </c>
      <c r="E66" s="38">
        <v>227.52494622737422</v>
      </c>
      <c r="F66" s="39">
        <v>3.0722180839363746</v>
      </c>
    </row>
    <row r="67" spans="1:6" x14ac:dyDescent="0.35">
      <c r="A67" s="73"/>
      <c r="B67" s="37" t="s">
        <v>101</v>
      </c>
      <c r="C67" s="38">
        <v>195.58619548566062</v>
      </c>
      <c r="D67" s="38">
        <v>75.433614624458556</v>
      </c>
      <c r="E67" s="38">
        <v>86.367798884032553</v>
      </c>
      <c r="F67" s="39">
        <v>1.7371624493038822</v>
      </c>
    </row>
    <row r="68" spans="1:6" x14ac:dyDescent="0.35">
      <c r="A68" s="73"/>
      <c r="B68" s="37" t="s">
        <v>102</v>
      </c>
      <c r="C68" s="38">
        <v>132.05016442354867</v>
      </c>
      <c r="D68" s="38">
        <v>72.473509859706326</v>
      </c>
      <c r="E68" s="38">
        <v>82.7933199109019</v>
      </c>
      <c r="F68" s="39">
        <v>0.83778599589663161</v>
      </c>
    </row>
    <row r="69" spans="1:6" x14ac:dyDescent="0.35">
      <c r="A69" s="73"/>
      <c r="B69" s="51" t="s">
        <v>90</v>
      </c>
      <c r="C69" s="52">
        <v>584.65498601459672</v>
      </c>
      <c r="D69" s="52">
        <v>288.19488546919899</v>
      </c>
      <c r="E69" s="52">
        <v>328.58365150919053</v>
      </c>
      <c r="F69" s="53">
        <v>4.4174501264253188</v>
      </c>
    </row>
    <row r="70" spans="1:6" x14ac:dyDescent="0.35">
      <c r="A70" s="73"/>
      <c r="B70" s="37" t="s">
        <v>93</v>
      </c>
      <c r="C70" s="38">
        <v>0</v>
      </c>
      <c r="D70" s="38">
        <v>604.98192740352761</v>
      </c>
      <c r="E70" s="38">
        <v>714.56258370946853</v>
      </c>
      <c r="F70" s="39">
        <v>1.3906457068847438</v>
      </c>
    </row>
    <row r="71" spans="1:6" x14ac:dyDescent="0.35">
      <c r="A71" s="73"/>
      <c r="B71" s="41" t="s">
        <v>91</v>
      </c>
      <c r="C71" s="42">
        <v>9348.7958642228277</v>
      </c>
      <c r="D71" s="42">
        <v>5186.8996418566421</v>
      </c>
      <c r="E71" s="42">
        <v>5923.5816041721446</v>
      </c>
      <c r="F71" s="43">
        <v>79.101254606269322</v>
      </c>
    </row>
    <row r="72" spans="1:6" x14ac:dyDescent="0.35">
      <c r="A72" s="74"/>
      <c r="B72" s="44" t="s">
        <v>92</v>
      </c>
      <c r="C72" s="45">
        <v>13768.673000000001</v>
      </c>
      <c r="D72" s="45">
        <v>9360.2279999999992</v>
      </c>
      <c r="E72" s="45">
        <v>10669.499999999995</v>
      </c>
      <c r="F72" s="46">
        <v>120.00000000000004</v>
      </c>
    </row>
    <row r="73" spans="1:6" x14ac:dyDescent="0.35">
      <c r="A73" s="50" t="s">
        <v>103</v>
      </c>
    </row>
    <row r="74" spans="1:6" x14ac:dyDescent="0.35">
      <c r="A74" s="50"/>
    </row>
  </sheetData>
  <mergeCells count="4">
    <mergeCell ref="D4:E4"/>
    <mergeCell ref="A5:A26"/>
    <mergeCell ref="A27:A49"/>
    <mergeCell ref="A50:A72"/>
  </mergeCells>
  <pageMargins left="0.25" right="0.25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SharedContentType xmlns="Microsoft.SharePoint.Taxonomy.ContentTypeSync" SourceId="66d92cf1-08e1-41e5-92d3-0cdcdb1e2433" ContentTypeId="0x01010004862C10171BD149BCA86DC4F354848008" PreviousValue="false"/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f7721a2bf6741678a34670e75d66499 xmlns="2124141f-bf93-4eca-8662-34a4511e35c8">
      <Terms xmlns="http://schemas.microsoft.com/office/infopath/2007/PartnerControls"/>
    </nf7721a2bf6741678a34670e75d66499>
    <Operational-Site-Doc-URL xmlns="2124141f-bf93-4eca-8662-34a4511e35c8" xsi:nil="true"/>
    <Tradestart-Access xmlns="2124141f-bf93-4eca-8662-34a4511e35c8">true</Tradestart-Access>
    <TaxCatchAll xmlns="2124141f-bf93-4eca-8662-34a4511e35c8"/>
    <Operational-Doc-Desc xmlns="2124141f-bf93-4eca-8662-34a4511e35c8" xsi:nil="true"/>
    <_dlc_DocId xmlns="52d2b1bf-f310-45e2-aba7-632ee969a559">HUB02-358-16033</_dlc_DocId>
    <_dlc_DocIdUrl xmlns="52d2b1bf-f310-45e2-aba7-632ee969a559">
      <Url>http://thehub/ws/co/sra/_layouts/15/DocIdRedir.aspx?ID=HUB02-358-16033</Url>
      <Description>HUB02-358-16033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Operational-Document-BS" ma:contentTypeID="0x01010004862C10171BD149BCA86DC4F354848008003B505740C73B8A42ADB48B384F3DD9CF" ma:contentTypeVersion="57" ma:contentTypeDescription="" ma:contentTypeScope="" ma:versionID="c41ba6862d788340cfee2f549c95bb4a">
  <xsd:schema xmlns:xsd="http://www.w3.org/2001/XMLSchema" xmlns:xs="http://www.w3.org/2001/XMLSchema" xmlns:p="http://schemas.microsoft.com/office/2006/metadata/properties" xmlns:ns2="2124141f-bf93-4eca-8662-34a4511e35c8" xmlns:ns3="52d2b1bf-f310-45e2-aba7-632ee969a559" targetNamespace="http://schemas.microsoft.com/office/2006/metadata/properties" ma:root="true" ma:fieldsID="50fea439981b044a282bfe2b6b4145f8" ns2:_="" ns3:_="">
    <xsd:import namespace="2124141f-bf93-4eca-8662-34a4511e35c8"/>
    <xsd:import namespace="52d2b1bf-f310-45e2-aba7-632ee969a559"/>
    <xsd:element name="properties">
      <xsd:complexType>
        <xsd:sequence>
          <xsd:element name="documentManagement">
            <xsd:complexType>
              <xsd:all>
                <xsd:element ref="ns2:Operational-Doc-Desc" minOccurs="0"/>
                <xsd:element ref="ns2:Operational-Site-Doc-URL" minOccurs="0"/>
                <xsd:element ref="ns2:nf7721a2bf6741678a34670e75d66499" minOccurs="0"/>
                <xsd:element ref="ns2:TaxCatchAll" minOccurs="0"/>
                <xsd:element ref="ns2:TaxCatchAllLabel" minOccurs="0"/>
                <xsd:element ref="ns2:Tradestart-Access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24141f-bf93-4eca-8662-34a4511e35c8" elementFormDefault="qualified">
    <xsd:import namespace="http://schemas.microsoft.com/office/2006/documentManagement/types"/>
    <xsd:import namespace="http://schemas.microsoft.com/office/infopath/2007/PartnerControls"/>
    <xsd:element name="Operational-Doc-Desc" ma:index="8" nillable="true" ma:displayName="Operational Description" ma:internalName="Operational_x002d_Doc_x002d_Desc" ma:readOnly="false">
      <xsd:simpleType>
        <xsd:restriction base="dms:Note">
          <xsd:maxLength value="255"/>
        </xsd:restriction>
      </xsd:simpleType>
    </xsd:element>
    <xsd:element name="Operational-Site-Doc-URL" ma:index="9" nillable="true" ma:displayName="Operational-Site-Doc-URL" ma:description="This column will store which site the document belongs to and using this information we can do routing on Record Centre" ma:hidden="true" ma:internalName="Operational_x002d_Site_x002d_Doc_x002d_URL" ma:readOnly="false">
      <xsd:simpleType>
        <xsd:restriction base="dms:Text">
          <xsd:maxLength value="255"/>
        </xsd:restriction>
      </xsd:simpleType>
    </xsd:element>
    <xsd:element name="nf7721a2bf6741678a34670e75d66499" ma:index="10" nillable="true" ma:taxonomy="true" ma:internalName="nf7721a2bf6741678a34670e75d66499" ma:taxonomyFieldName="Protective_x0020_Markings" ma:displayName="Protective Markings" ma:default="" ma:fieldId="{7f7721a2-bf67-4167-8a34-670e75d66499}" ma:sspId="66d92cf1-08e1-41e5-92d3-0cdcdb1e2433" ma:termSetId="093f376a-84bf-4617-8e0b-bd9905d3846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1" nillable="true" ma:displayName="Taxonomy Catch All Column" ma:hidden="true" ma:list="{728efd44-0473-4dbe-bbaf-6d90c8279169}" ma:internalName="TaxCatchAll" ma:showField="CatchAllData" ma:web="52d2b1bf-f310-45e2-aba7-632ee969a55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2" nillable="true" ma:displayName="Taxonomy Catch All Column1" ma:hidden="true" ma:list="{728efd44-0473-4dbe-bbaf-6d90c8279169}" ma:internalName="TaxCatchAllLabel" ma:readOnly="true" ma:showField="CatchAllDataLabel" ma:web="52d2b1bf-f310-45e2-aba7-632ee969a55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radestart-Access" ma:index="14" nillable="true" ma:displayName="Tradestart-Access" ma:default="1" ma:internalName="Tradestart_x002d_Access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d2b1bf-f310-45e2-aba7-632ee969a559" elementFormDefault="qualified">
    <xsd:import namespace="http://schemas.microsoft.com/office/2006/documentManagement/types"/>
    <xsd:import namespace="http://schemas.microsoft.com/office/infopath/2007/PartnerControls"/>
    <xsd:element name="_dlc_DocId" ma:index="15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6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7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9083124-FE31-4AC7-8A8C-BDF22E4FABAA}">
  <ds:schemaRefs>
    <ds:schemaRef ds:uri="Microsoft.SharePoint.Taxonomy.ContentTypeSync"/>
  </ds:schemaRefs>
</ds:datastoreItem>
</file>

<file path=customXml/itemProps2.xml><?xml version="1.0" encoding="utf-8"?>
<ds:datastoreItem xmlns:ds="http://schemas.openxmlformats.org/officeDocument/2006/customXml" ds:itemID="{294B608B-F6FF-4BCD-94D0-9370F61B3DC4}">
  <ds:schemaRefs>
    <ds:schemaRef ds:uri="http://purl.org/dc/terms/"/>
    <ds:schemaRef ds:uri="http://schemas.openxmlformats.org/package/2006/metadata/core-properties"/>
    <ds:schemaRef ds:uri="http://purl.org/dc/elements/1.1/"/>
    <ds:schemaRef ds:uri="52d2b1bf-f310-45e2-aba7-632ee969a559"/>
    <ds:schemaRef ds:uri="2124141f-bf93-4eca-8662-34a4511e35c8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E3EDAC3B-2157-45B3-AF62-57A16E1AF359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3F756ADE-0136-49CD-AA4F-60E173BBF37F}">
  <ds:schemaRefs>
    <ds:schemaRef ds:uri="http://schemas.microsoft.com/sharepoint/events"/>
  </ds:schemaRefs>
</ds:datastoreItem>
</file>

<file path=customXml/itemProps5.xml><?xml version="1.0" encoding="utf-8"?>
<ds:datastoreItem xmlns:ds="http://schemas.openxmlformats.org/officeDocument/2006/customXml" ds:itemID="{688FA360-98AC-467C-ABAB-72725C14570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124141f-bf93-4eca-8662-34a4511e35c8"/>
    <ds:schemaRef ds:uri="52d2b1bf-f310-45e2-aba7-632ee969a55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Regional Summary</vt:lpstr>
      <vt:lpstr>Consumption</vt:lpstr>
      <vt:lpstr>GVA</vt:lpstr>
      <vt:lpstr>Employment</vt:lpstr>
      <vt:lpstr>State Summary</vt:lpstr>
    </vt:vector>
  </TitlesOfParts>
  <Company>Austrade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Kristen-Corrie (Canberra)</dc:creator>
  <cp:lastModifiedBy>Jai-Kookana [Sydney]</cp:lastModifiedBy>
  <cp:lastPrinted>2018-05-03T05:26:51Z</cp:lastPrinted>
  <dcterms:created xsi:type="dcterms:W3CDTF">2018-05-03T01:16:43Z</dcterms:created>
  <dcterms:modified xsi:type="dcterms:W3CDTF">2022-07-27T01:18:07Z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0x01010004862C10171BD149BCA86DC4F354848008003B505740C73B8A42ADB48B384F3DD9CF</vt:lpwstr>
  </property>
  <property fmtid="{D5CDD505-2E9C-101B-9397-08002B2CF9AE}" pid="3" name="Protective Markings">
    <vt:lpwstr/>
  </property>
  <property fmtid="{D5CDD505-2E9C-101B-9397-08002B2CF9AE}" pid="4" name="_dlc_DocIdItemGuid">
    <vt:lpwstr>0ec17436-c31d-4d9f-aac3-258bb80c4cea</vt:lpwstr>
  </property>
  <property fmtid="{D5CDD505-2E9C-101B-9397-08002B2CF9AE}" pid="5" name="RecordPoint_WorkflowType">
    <vt:lpwstr>ActiveSubmitStub</vt:lpwstr>
  </property>
  <property fmtid="{D5CDD505-2E9C-101B-9397-08002B2CF9AE}" pid="6" name="RecordPoint_ActiveItemSiteId">
    <vt:lpwstr>{e490e292-7c81-45dc-a851-e2a8c98ec7ab}</vt:lpwstr>
  </property>
  <property fmtid="{D5CDD505-2E9C-101B-9397-08002B2CF9AE}" pid="7" name="RecordPoint_ActiveItemListId">
    <vt:lpwstr>{cd2fd0bf-0e6b-4105-8fe9-bd505615a13a}</vt:lpwstr>
  </property>
  <property fmtid="{D5CDD505-2E9C-101B-9397-08002B2CF9AE}" pid="8" name="RecordPoint_ActiveItemUniqueId">
    <vt:lpwstr>{5f5f60a9-ae69-4f08-9e3b-6100c5de811f}</vt:lpwstr>
  </property>
  <property fmtid="{D5CDD505-2E9C-101B-9397-08002B2CF9AE}" pid="9" name="RecordPoint_ActiveItemWebId">
    <vt:lpwstr>{8f739a44-abc1-47d2-8a05-24b2b7c0ea4a}</vt:lpwstr>
  </property>
  <property fmtid="{D5CDD505-2E9C-101B-9397-08002B2CF9AE}" pid="10" name="RecordPoint_RecordNumberSubmitted">
    <vt:lpwstr>R0000955182</vt:lpwstr>
  </property>
  <property fmtid="{D5CDD505-2E9C-101B-9397-08002B2CF9AE}" pid="11" name="RecordPoint_SubmissionCompleted">
    <vt:lpwstr>2021-04-29T14:31:49.0994687+10:00</vt:lpwstr>
  </property>
  <property fmtid="{D5CDD505-2E9C-101B-9397-08002B2CF9AE}" pid="12" name="RecordPoint_SubmissionDate">
    <vt:lpwstr/>
  </property>
  <property fmtid="{D5CDD505-2E9C-101B-9397-08002B2CF9AE}" pid="13" name="RecordPoint_ActiveItemMoved">
    <vt:lpwstr/>
  </property>
  <property fmtid="{D5CDD505-2E9C-101B-9397-08002B2CF9AE}" pid="14" name="RecordPoint_RecordFormat">
    <vt:lpwstr/>
  </property>
  <property fmtid="{D5CDD505-2E9C-101B-9397-08002B2CF9AE}" pid="15" name="Record ID">
    <vt:lpwstr>R0000955182</vt:lpwstr>
  </property>
</Properties>
</file>