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40FC41C-BA25-4331-AABA-C3F95502D849}" xr6:coauthVersionLast="47" xr6:coauthVersionMax="47" xr10:uidLastSave="{00000000-0000-0000-0000-000000000000}"/>
  <bookViews>
    <workbookView xWindow="966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<sst xmlns="http://schemas.openxmlformats.org/spreadsheetml/2006/main" count="186" uniqueCount="111">
  <si>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</si>
  <si>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</si>
  <si>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</si>
  <si>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</si>
  <si>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</si>
  <si>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</si>
  <si>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</si>
  <si>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</si>
  <si>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</si>
  <si>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</si>
  <si>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</si>
  <si>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</si>
  <si>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</si>
  <si>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</si>
  <si>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</si>
  <si>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</si>
  <si>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</si>
  <si>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</si>
  <si>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</si>
  <si>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</si>
  <si>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</si>
  <si>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</si>
  <si>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</si>
  <si>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</si>
  <si>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</si>
  <si>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</si>
  <si>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</si>
  <si>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</si>
  <si>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</si>
  <si>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</si>
  <si>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</si>
  <si>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</si>
  <si>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</si>
  <si>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</si>
  <si>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</si>
  <si>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</si>
  <si>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</si>
  <si>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</si>
  <si>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</si>
  <si>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</si>
  <si>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</si>
  <si>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</si>
  <si>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</si>
  <si>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</si>
  <si>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</si>
  <si>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</si>
  <si>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</si>
  <si>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</si>
  <si>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</si>
  <si>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</si>
  <si>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</si>
  <si>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</si>
  <si>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</si>
  <si>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</si>
  <si>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</si>
  <si>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</si>
  <si>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</si>
  <si>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</si>
  <si>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</si>
  <si>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</si>
  <si>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</si>
  <si>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</si>
  <si>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</si>
  <si>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</si>
  <si>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</si>
  <si>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</si>
  <si>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</si>
  <si>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</si>
  <si>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</si>
  <si>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</si>
  <si>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</si>
  <si>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</si>
  <si>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</si>
  <si>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</si>
  <si>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</si>
  <si>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</si>
  <si>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</si>
  <si>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</si>
  <si>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</si>
  <si>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</si>
  <si>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</si>
  <si>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</si>
  <si>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</si>
  <si>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</si>
  <si>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</si>
  <si>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</si>
  <si>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</si>
  <si>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</si>
  <si>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</si>
  <si>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</si>
  <si>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</si>
  <si>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</si>
  <si>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</si>
  <si>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</si>
  <si>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</si>
  <si>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</si>
  <si>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</si>
  <si>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</si>
  <si>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</si>
  <si>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</si>
  <si>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</si>
  <si>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</si>
  <si>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</si>
  <si>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</si>
  <si>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</si>
  <si>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</si>
  <si>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</si>
  <si>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</si>
  <si>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</si>
  <si>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PENINSULA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</si>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</sst>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3916</xdr:colOff>
      <xdr:row>1</xdr:row>
      <xdr:rowOff>6755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671628" cy="58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2491686</xdr:colOff>
      <xdr:row>1</xdr:row>
      <xdr:rowOff>9188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80326" cy="56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924891</xdr:colOff>
      <xdr:row>1</xdr:row>
      <xdr:rowOff>5210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115325" cy="626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6828</xdr:colOff>
      <xdr:row>0</xdr:row>
      <xdr:rowOff>849774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95968" cy="84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5">
      <c r="A6" s="12" t="s">
        <v>11</v>
      </c>
      <c r="B6" s="16">
        <v>232.09248840039896</v>
      </c>
      <c r="C6" s="16">
        <v>266.17081139638219</v>
      </c>
      <c r="D6" s="16">
        <v>261.17687646490839</v>
      </c>
      <c r="E6" s="16">
        <v>277.43805991274769</v>
      </c>
      <c r="F6" s="16">
        <v>293.46632642775563</v>
      </c>
      <c r="G6" s="16">
        <v>299.43948207326866</v>
      </c>
      <c r="H6" s="16">
        <v>318.82105019362143</v>
      </c>
      <c r="I6" s="16">
        <v>311.92894928097962</v>
      </c>
      <c r="J6" s="16">
        <v>357.76391443515803</v>
      </c>
      <c r="K6" s="16">
        <v>389.10754126759167</v>
      </c>
      <c r="L6" s="16">
        <v>426.67000043186061</v>
      </c>
      <c r="M6" s="16">
        <v>490.63050500263478</v>
      </c>
      <c r="N6" s="16">
        <v>534.95996905281049</v>
      </c>
      <c r="O6" s="16">
        <v>438.22362119350782</v>
      </c>
      <c r="P6" s="16">
        <v>279.52466217669786</v>
      </c>
    </row>
    <row r="7" spans="1:16" x14ac:dyDescent="0.35">
      <c r="A7" s="12" t="s">
        <v>12</v>
      </c>
      <c r="B7" s="16">
        <v>230.76098918759874</v>
      </c>
      <c r="C7" s="16">
        <v>257.74592243362645</v>
      </c>
      <c r="D7" s="16">
        <v>237.4389225797965</v>
      </c>
      <c r="E7" s="16">
        <v>262.02389095006328</v>
      </c>
      <c r="F7" s="16">
        <v>275.21138861792031</v>
      </c>
      <c r="G7" s="16">
        <v>274.10139510764145</v>
      </c>
      <c r="H7" s="16">
        <v>289.76975357503414</v>
      </c>
      <c r="I7" s="16">
        <v>285.93752675809287</v>
      </c>
      <c r="J7" s="16">
        <v>321.20575416821413</v>
      </c>
      <c r="K7" s="16">
        <v>353.98434906605854</v>
      </c>
      <c r="L7" s="16">
        <v>381.57548318337251</v>
      </c>
      <c r="M7" s="16">
        <v>449.5598139634231</v>
      </c>
      <c r="N7" s="16">
        <v>479.1678514363403</v>
      </c>
      <c r="O7" s="16">
        <v>366.20753517833867</v>
      </c>
      <c r="P7" s="16">
        <v>260.15282331112138</v>
      </c>
    </row>
    <row r="8" spans="1:16" x14ac:dyDescent="0.35">
      <c r="A8" s="13" t="s">
        <v>13</v>
      </c>
      <c r="B8" s="16">
        <v>462.8534775879977</v>
      </c>
      <c r="C8" s="16">
        <v>523.91673383000864</v>
      </c>
      <c r="D8" s="16">
        <v>498.61579904470489</v>
      </c>
      <c r="E8" s="16">
        <v>539.46195086281091</v>
      </c>
      <c r="F8" s="16">
        <v>568.677715045676</v>
      </c>
      <c r="G8" s="16">
        <v>573.54087718091012</v>
      </c>
      <c r="H8" s="16">
        <v>608.59080376865563</v>
      </c>
      <c r="I8" s="16">
        <v>597.8664760390725</v>
      </c>
      <c r="J8" s="16">
        <v>678.96966860337216</v>
      </c>
      <c r="K8" s="16">
        <v>743.09189033365021</v>
      </c>
      <c r="L8" s="16">
        <v>808.24548361523307</v>
      </c>
      <c r="M8" s="16">
        <v>940.19031896605793</v>
      </c>
      <c r="N8" s="16">
        <v>1014.1278204891507</v>
      </c>
      <c r="O8" s="16">
        <v>804.43115637184655</v>
      </c>
      <c r="P8" s="16">
        <v>539.67748548781924</v>
      </c>
    </row>
    <row r="9" spans="1:16" x14ac:dyDescent="0.35">
      <c r="A9" s="4" t="s">
        <v>46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35">
      <c r="A10" s="12" t="s">
        <v>11</v>
      </c>
      <c r="B10" s="16">
        <v>253.83351914036743</v>
      </c>
      <c r="C10" s="16">
        <v>289.12177384821024</v>
      </c>
      <c r="D10" s="16">
        <v>284.3953579096563</v>
      </c>
      <c r="E10" s="16">
        <v>300.34955695160795</v>
      </c>
      <c r="F10" s="16">
        <v>321.47229509015978</v>
      </c>
      <c r="G10" s="16">
        <v>326.14693017624921</v>
      </c>
      <c r="H10" s="16">
        <v>346.78742913282821</v>
      </c>
      <c r="I10" s="16">
        <v>342.39886665344221</v>
      </c>
      <c r="J10" s="16">
        <v>393.30787996056557</v>
      </c>
      <c r="K10" s="16">
        <v>431.34360349607044</v>
      </c>
      <c r="L10" s="16">
        <v>469.90395967684947</v>
      </c>
      <c r="M10" s="16">
        <v>537.15702690328317</v>
      </c>
      <c r="N10" s="16">
        <v>587.39303923697366</v>
      </c>
      <c r="O10" s="16">
        <v>479.29724409899598</v>
      </c>
      <c r="P10" s="16">
        <v>305.73255766484095</v>
      </c>
    </row>
    <row r="11" spans="1:16" x14ac:dyDescent="0.35">
      <c r="A11" s="12" t="s">
        <v>12</v>
      </c>
      <c r="B11" s="16">
        <v>270.75091147213135</v>
      </c>
      <c r="C11" s="16">
        <v>302.77218352577381</v>
      </c>
      <c r="D11" s="16">
        <v>278.08887332507402</v>
      </c>
      <c r="E11" s="16">
        <v>306.06712448111034</v>
      </c>
      <c r="F11" s="16">
        <v>319.02773465421478</v>
      </c>
      <c r="G11" s="16">
        <v>316.65790919340276</v>
      </c>
      <c r="H11" s="16">
        <v>332.05383444606531</v>
      </c>
      <c r="I11" s="16">
        <v>328.53215286963842</v>
      </c>
      <c r="J11" s="16">
        <v>367.35268840324642</v>
      </c>
      <c r="K11" s="16">
        <v>404.12857854414477</v>
      </c>
      <c r="L11" s="16">
        <v>434.5560717095554</v>
      </c>
      <c r="M11" s="16">
        <v>513.57017206818159</v>
      </c>
      <c r="N11" s="16">
        <v>543.0671989278793</v>
      </c>
      <c r="O11" s="16">
        <v>415.58666601354383</v>
      </c>
      <c r="P11" s="16">
        <v>306.75876391972412</v>
      </c>
    </row>
    <row r="12" spans="1:16" x14ac:dyDescent="0.35">
      <c r="A12" s="13" t="s">
        <v>13</v>
      </c>
      <c r="B12" s="16">
        <v>524.58443061249875</v>
      </c>
      <c r="C12" s="16">
        <v>591.89395737398399</v>
      </c>
      <c r="D12" s="16">
        <v>562.48423123473026</v>
      </c>
      <c r="E12" s="16">
        <v>606.41668143271829</v>
      </c>
      <c r="F12" s="16">
        <v>640.50002974437461</v>
      </c>
      <c r="G12" s="16">
        <v>642.80483936965197</v>
      </c>
      <c r="H12" s="16">
        <v>678.84126357889352</v>
      </c>
      <c r="I12" s="16">
        <v>670.93101952308064</v>
      </c>
      <c r="J12" s="16">
        <v>760.66056836381199</v>
      </c>
      <c r="K12" s="16">
        <v>835.47218204021522</v>
      </c>
      <c r="L12" s="16">
        <v>904.46003138640481</v>
      </c>
      <c r="M12" s="16">
        <v>1050.7271989714648</v>
      </c>
      <c r="N12" s="16">
        <v>1130.4602381648529</v>
      </c>
      <c r="O12" s="16">
        <v>894.88391011253975</v>
      </c>
      <c r="P12" s="16">
        <v>612.49132158456507</v>
      </c>
    </row>
    <row r="13" spans="1:16" x14ac:dyDescent="0.35">
      <c r="A13" s="4" t="s">
        <v>17</v>
      </c>
      <c r="B13" s="70" t="s">
        <v>77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35">
      <c r="A14" s="12" t="s">
        <v>11</v>
      </c>
      <c r="B14" s="56">
        <v>5.1044537779915977</v>
      </c>
      <c r="C14" s="56">
        <v>5.5891316227066108</v>
      </c>
      <c r="D14" s="56">
        <v>5.3600003379993399</v>
      </c>
      <c r="E14" s="56">
        <v>5.7669761834256708</v>
      </c>
      <c r="F14" s="56">
        <v>6.1068535385341036</v>
      </c>
      <c r="G14" s="56">
        <v>5.811112973227524</v>
      </c>
      <c r="H14" s="56">
        <v>5.9989172236300714</v>
      </c>
      <c r="I14" s="56">
        <v>5.7693456531576706</v>
      </c>
      <c r="J14" s="56">
        <v>6.6971366815014939</v>
      </c>
      <c r="K14" s="56">
        <v>7.1983694955686923</v>
      </c>
      <c r="L14" s="56">
        <v>7.7536522233130185</v>
      </c>
      <c r="M14" s="56">
        <v>8.9001566231061062</v>
      </c>
      <c r="N14" s="56">
        <v>9.1340727642664916</v>
      </c>
      <c r="O14" s="56">
        <v>8.5222543006073828</v>
      </c>
      <c r="P14" s="56">
        <v>7.6652312833939629</v>
      </c>
    </row>
    <row r="15" spans="1:16" x14ac:dyDescent="0.35">
      <c r="A15" s="12" t="s">
        <v>12</v>
      </c>
      <c r="B15" s="56">
        <v>1.3626814664109042</v>
      </c>
      <c r="C15" s="56">
        <v>1.4981894624411241</v>
      </c>
      <c r="D15" s="56">
        <v>1.423374815018789</v>
      </c>
      <c r="E15" s="56">
        <v>1.5348743477161535</v>
      </c>
      <c r="F15" s="56">
        <v>1.625589630170859</v>
      </c>
      <c r="G15" s="56">
        <v>1.6464662400219203</v>
      </c>
      <c r="H15" s="56">
        <v>1.7144051261039421</v>
      </c>
      <c r="I15" s="56">
        <v>1.6911232111976888</v>
      </c>
      <c r="J15" s="56">
        <v>1.913160741320713</v>
      </c>
      <c r="K15" s="56">
        <v>2.0968725619675594</v>
      </c>
      <c r="L15" s="56">
        <v>2.2684275504743399</v>
      </c>
      <c r="M15" s="56">
        <v>2.7182378251222188</v>
      </c>
      <c r="N15" s="56">
        <v>2.8896762576317623</v>
      </c>
      <c r="O15" s="56">
        <v>2.2854175740094402</v>
      </c>
      <c r="P15" s="56">
        <v>0.61011437495958909</v>
      </c>
    </row>
    <row r="16" spans="1:16" x14ac:dyDescent="0.35">
      <c r="A16" s="13" t="s">
        <v>13</v>
      </c>
      <c r="B16" s="56">
        <v>6.4671352444025016</v>
      </c>
      <c r="C16" s="56">
        <v>7.0873210851477353</v>
      </c>
      <c r="D16" s="56">
        <v>6.7833751530181292</v>
      </c>
      <c r="E16" s="56">
        <v>7.3018505311418238</v>
      </c>
      <c r="F16" s="56">
        <v>7.7324431687049628</v>
      </c>
      <c r="G16" s="56">
        <v>7.4575792132494438</v>
      </c>
      <c r="H16" s="56">
        <v>7.713322349734014</v>
      </c>
      <c r="I16" s="56">
        <v>7.4604688643553594</v>
      </c>
      <c r="J16" s="56">
        <v>8.6102974228222067</v>
      </c>
      <c r="K16" s="56">
        <v>9.2952420575362513</v>
      </c>
      <c r="L16" s="56">
        <v>10.022079773787357</v>
      </c>
      <c r="M16" s="56">
        <v>11.618394448228326</v>
      </c>
      <c r="N16" s="56">
        <v>12.023749021898254</v>
      </c>
      <c r="O16" s="56">
        <v>10.807671874616823</v>
      </c>
      <c r="P16" s="56">
        <v>8.2753456583535527</v>
      </c>
    </row>
    <row r="17" spans="1:16" ht="15" x14ac:dyDescent="0.35">
      <c r="A17" s="4" t="s">
        <v>18</v>
      </c>
      <c r="B17" s="69" t="s">
        <v>19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35">
      <c r="A18" s="11" t="s">
        <v>20</v>
      </c>
      <c r="B18" s="16">
        <v>788.24082209460755</v>
      </c>
      <c r="C18" s="16">
        <v>893.94963164737635</v>
      </c>
      <c r="D18" s="62">
        <v>826.01311249521507</v>
      </c>
      <c r="E18" s="62">
        <v>902.60647930703794</v>
      </c>
      <c r="F18" s="62">
        <v>950.51522268038025</v>
      </c>
      <c r="G18" s="62">
        <v>938.79511683694136</v>
      </c>
      <c r="H18" s="62">
        <v>985.18107551585888</v>
      </c>
      <c r="I18" s="62">
        <v>977.69086971128786</v>
      </c>
      <c r="J18" s="62">
        <v>1108.7938600308205</v>
      </c>
      <c r="K18" s="62">
        <v>1229.589131473341</v>
      </c>
      <c r="L18" s="62">
        <v>1318.205996097138</v>
      </c>
      <c r="M18" s="62">
        <v>1591.5653774766995</v>
      </c>
      <c r="N18" s="62">
        <v>1687.5477735529601</v>
      </c>
      <c r="O18" s="16">
        <v>1341.3207686034395</v>
      </c>
      <c r="P18" s="16">
        <v>1039.096139326401</v>
      </c>
    </row>
    <row r="19" spans="1:16" x14ac:dyDescent="0.35">
      <c r="A19" s="6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B4" sqref="B4:B5"/>
    </sheetView>
  </sheetViews>
  <sheetFormatPr defaultColWidth="9.08984375" defaultRowHeight="14.5" x14ac:dyDescent="0.35"/>
  <cols>
    <col min="1" max="1" width="42.81640625" style="8" customWidth="1"/>
    <col min="2" max="2" width="38.26953125" style="8" customWidth="1"/>
    <col min="3" max="11" width="16.1796875" style="8" customWidth="1"/>
    <col min="12" max="16384" width="9.08984375" style="8"/>
  </cols>
  <sheetData>
    <row r="1" spans="1:2" ht="45" customHeight="1" x14ac:dyDescent="0.35"/>
    <row r="2" spans="1:2" ht="24.5" customHeight="1" x14ac:dyDescent="0.6">
      <c r="A2" s="2" t="str">
        <f>'Regional Summary'!A2</f>
        <v>PENINSULA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3" t="s">
        <v>106</v>
      </c>
    </row>
    <row r="5" spans="1:2" x14ac:dyDescent="0.35">
      <c r="A5" s="14"/>
      <c r="B5" s="63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104.84772504752664</v>
      </c>
    </row>
    <row r="8" spans="1:2" x14ac:dyDescent="0.35">
      <c r="A8" s="10" t="s">
        <v>49</v>
      </c>
      <c r="B8" s="18">
        <v>5.8863744196375984</v>
      </c>
    </row>
    <row r="9" spans="1:2" x14ac:dyDescent="0.35">
      <c r="A9" s="10" t="s">
        <v>50</v>
      </c>
      <c r="B9" s="18">
        <v>228.15165500356403</v>
      </c>
    </row>
    <row r="10" spans="1:2" x14ac:dyDescent="0.35">
      <c r="A10" s="10" t="s">
        <v>51</v>
      </c>
      <c r="B10" s="18">
        <v>4.1111607387706384</v>
      </c>
    </row>
    <row r="11" spans="1:2" x14ac:dyDescent="0.35">
      <c r="A11" s="10" t="s">
        <v>52</v>
      </c>
      <c r="B11" s="18">
        <v>6.6645831177562203</v>
      </c>
    </row>
    <row r="12" spans="1:2" x14ac:dyDescent="0.35">
      <c r="A12" s="10" t="s">
        <v>53</v>
      </c>
      <c r="B12" s="18">
        <v>58.303173505296662</v>
      </c>
    </row>
    <row r="13" spans="1:2" x14ac:dyDescent="0.35">
      <c r="A13" s="10" t="s">
        <v>54</v>
      </c>
      <c r="B13" s="18">
        <v>9.2166977390424094</v>
      </c>
    </row>
    <row r="14" spans="1:2" x14ac:dyDescent="0.35">
      <c r="A14" s="10" t="s">
        <v>30</v>
      </c>
      <c r="B14" s="18">
        <v>61.057086595486432</v>
      </c>
    </row>
    <row r="15" spans="1:2" x14ac:dyDescent="0.35">
      <c r="A15" s="10" t="s">
        <v>55</v>
      </c>
      <c r="B15" s="18">
        <v>57.021998243197871</v>
      </c>
    </row>
    <row r="16" spans="1:2" x14ac:dyDescent="0.35">
      <c r="A16" s="10" t="s">
        <v>56</v>
      </c>
      <c r="B16" s="18">
        <v>4.7639348379746833</v>
      </c>
    </row>
    <row r="17" spans="1:2" x14ac:dyDescent="0.35">
      <c r="A17" s="10" t="s">
        <v>57</v>
      </c>
      <c r="B17" s="18">
        <v>162.19919969973574</v>
      </c>
    </row>
    <row r="18" spans="1:2" x14ac:dyDescent="0.35">
      <c r="A18" s="10" t="s">
        <v>58</v>
      </c>
      <c r="B18" s="18">
        <v>90.815838371736575</v>
      </c>
    </row>
    <row r="19" spans="1:2" x14ac:dyDescent="0.35">
      <c r="A19" s="10" t="s">
        <v>59</v>
      </c>
      <c r="B19" s="18">
        <v>78.309360863810852</v>
      </c>
    </row>
    <row r="20" spans="1:2" x14ac:dyDescent="0.35">
      <c r="A20" s="10" t="s">
        <v>60</v>
      </c>
      <c r="B20" s="18">
        <v>25.855989204412118</v>
      </c>
    </row>
    <row r="21" spans="1:2" ht="15" customHeight="1" x14ac:dyDescent="0.35">
      <c r="A21" s="10" t="s">
        <v>61</v>
      </c>
      <c r="B21" s="18">
        <v>120.6235854989262</v>
      </c>
    </row>
    <row r="22" spans="1:2" x14ac:dyDescent="0.35">
      <c r="A22" s="10" t="s">
        <v>62</v>
      </c>
      <c r="B22" s="18">
        <v>3.0083700103753617</v>
      </c>
    </row>
    <row r="23" spans="1:2" x14ac:dyDescent="0.35">
      <c r="A23" s="10" t="s">
        <v>63</v>
      </c>
      <c r="B23" s="18">
        <v>3.3106762885448058</v>
      </c>
    </row>
    <row r="24" spans="1:2" x14ac:dyDescent="0.35">
      <c r="A24" s="10" t="s">
        <v>64</v>
      </c>
      <c r="B24" s="18">
        <v>14.948730140606216</v>
      </c>
    </row>
    <row r="25" spans="1:2" x14ac:dyDescent="0.35">
      <c r="A25" s="9" t="s">
        <v>94</v>
      </c>
      <c r="B25" s="59">
        <v>1039.096139326401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2.81640625" customWidth="1"/>
    <col min="2" max="2" width="35.7265625" customWidth="1"/>
    <col min="3" max="11" width="38.1796875" customWidth="1"/>
  </cols>
  <sheetData>
    <row r="1" spans="1:2" ht="43.5" customHeight="1" x14ac:dyDescent="0.35"/>
    <row r="2" spans="1:2" s="3" customFormat="1" ht="24.5" customHeight="1" x14ac:dyDescent="0.6">
      <c r="A2" s="2" t="str">
        <f>Consumption!A2</f>
        <v>PENINSULA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3" t="s">
        <v>106</v>
      </c>
    </row>
    <row r="5" spans="1:2" s="3" customFormat="1" x14ac:dyDescent="0.35">
      <c r="A5" s="4" t="s">
        <v>14</v>
      </c>
      <c r="B5" s="63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37.081488294950404</v>
      </c>
    </row>
    <row r="8" spans="1:2" x14ac:dyDescent="0.35">
      <c r="A8" s="26" t="s">
        <v>23</v>
      </c>
      <c r="B8" s="24">
        <v>19.642072429933133</v>
      </c>
    </row>
    <row r="9" spans="1:2" x14ac:dyDescent="0.35">
      <c r="A9" s="26" t="s">
        <v>24</v>
      </c>
      <c r="B9" s="24">
        <v>55.109852302613682</v>
      </c>
    </row>
    <row r="10" spans="1:2" x14ac:dyDescent="0.35">
      <c r="A10" s="26" t="s">
        <v>39</v>
      </c>
      <c r="B10" s="24">
        <v>34.090973561844116</v>
      </c>
    </row>
    <row r="11" spans="1:2" x14ac:dyDescent="0.35">
      <c r="A11" s="26" t="s">
        <v>25</v>
      </c>
      <c r="B11" s="24">
        <v>0.40929666495745942</v>
      </c>
    </row>
    <row r="12" spans="1:2" x14ac:dyDescent="0.35">
      <c r="A12" s="26" t="s">
        <v>26</v>
      </c>
      <c r="B12" s="24">
        <v>1.0899600615111766</v>
      </c>
    </row>
    <row r="13" spans="1:2" x14ac:dyDescent="0.35">
      <c r="A13" s="26" t="s">
        <v>27</v>
      </c>
      <c r="B13" s="24">
        <v>2.0812418928833174</v>
      </c>
    </row>
    <row r="14" spans="1:2" x14ac:dyDescent="0.35">
      <c r="A14" s="26" t="s">
        <v>28</v>
      </c>
      <c r="B14" s="24">
        <v>11.667178569014684</v>
      </c>
    </row>
    <row r="15" spans="1:2" x14ac:dyDescent="0.35">
      <c r="A15" s="26" t="s">
        <v>29</v>
      </c>
      <c r="B15" s="24">
        <v>2.8329200598841431</v>
      </c>
    </row>
    <row r="16" spans="1:2" x14ac:dyDescent="0.35">
      <c r="A16" s="26" t="s">
        <v>30</v>
      </c>
      <c r="B16" s="24">
        <v>27.653084326472413</v>
      </c>
    </row>
    <row r="17" spans="1:2" x14ac:dyDescent="0.35">
      <c r="A17" s="26" t="s">
        <v>31</v>
      </c>
      <c r="B17" s="24">
        <v>4.5062274423656543</v>
      </c>
    </row>
    <row r="18" spans="1:2" x14ac:dyDescent="0.35">
      <c r="A18" s="26" t="s">
        <v>32</v>
      </c>
      <c r="B18" s="24">
        <v>1.698929518318963</v>
      </c>
    </row>
    <row r="19" spans="1:2" x14ac:dyDescent="0.35">
      <c r="A19" s="26" t="s">
        <v>33</v>
      </c>
      <c r="B19" s="24">
        <v>7.885155054580645</v>
      </c>
    </row>
    <row r="20" spans="1:2" x14ac:dyDescent="0.35">
      <c r="A20" s="27" t="s">
        <v>40</v>
      </c>
      <c r="B20" s="19">
        <v>205.74838017932979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6.1381410513004511</v>
      </c>
    </row>
    <row r="24" spans="1:2" s="7" customFormat="1" x14ac:dyDescent="0.35">
      <c r="A24" s="26" t="s">
        <v>35</v>
      </c>
      <c r="B24" s="24">
        <v>55.090953650980829</v>
      </c>
    </row>
    <row r="25" spans="1:2" s="7" customFormat="1" x14ac:dyDescent="0.35">
      <c r="A25" s="26" t="s">
        <v>36</v>
      </c>
      <c r="B25" s="24">
        <v>2.6234624530601307</v>
      </c>
    </row>
    <row r="26" spans="1:2" s="7" customFormat="1" x14ac:dyDescent="0.35">
      <c r="A26" s="27" t="s">
        <v>42</v>
      </c>
      <c r="B26" s="19">
        <v>63.852557155341408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9.9237248420266049</v>
      </c>
    </row>
    <row r="29" spans="1:2" x14ac:dyDescent="0.35">
      <c r="A29" s="30" t="s">
        <v>43</v>
      </c>
      <c r="B29" s="31">
        <v>279.52466217669786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3.08984375" style="8" customWidth="1"/>
    <col min="2" max="2" width="17.08984375" style="8" customWidth="1"/>
    <col min="3" max="3" width="14.08984375" style="8" customWidth="1"/>
    <col min="4" max="4" width="13.36328125" style="8" customWidth="1"/>
    <col min="5" max="11" width="33" style="8" customWidth="1"/>
    <col min="12" max="16384" width="9.08984375" style="8"/>
  </cols>
  <sheetData>
    <row r="1" spans="1:4" ht="49" customHeight="1" x14ac:dyDescent="0.35"/>
    <row r="2" spans="1:4" ht="23.5" customHeight="1" x14ac:dyDescent="0.6">
      <c r="A2" s="2" t="str">
        <f>GVA!A2</f>
        <v>PENINSULA</v>
      </c>
    </row>
    <row r="3" spans="1:4" ht="16" customHeight="1" x14ac:dyDescent="0.35">
      <c r="A3" s="1" t="s">
        <v>70</v>
      </c>
    </row>
    <row r="4" spans="1:4" x14ac:dyDescent="0.35">
      <c r="A4" s="4"/>
      <c r="B4" s="68" t="s">
        <v>107</v>
      </c>
      <c r="C4" s="68"/>
      <c r="D4" s="68"/>
    </row>
    <row r="5" spans="1:4" x14ac:dyDescent="0.35">
      <c r="A5" s="4" t="s">
        <v>44</v>
      </c>
      <c r="B5" s="63" t="s">
        <v>104</v>
      </c>
      <c r="C5" s="63" t="s">
        <v>105</v>
      </c>
      <c r="D5" s="63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306.53240423410364</v>
      </c>
      <c r="C7" s="17">
        <v>372.72710946738187</v>
      </c>
      <c r="D7" s="17">
        <v>679.2595137014855</v>
      </c>
    </row>
    <row r="8" spans="1:4" x14ac:dyDescent="0.35">
      <c r="A8" s="15" t="s">
        <v>24</v>
      </c>
      <c r="B8" s="17">
        <v>1088.3835432089834</v>
      </c>
      <c r="C8" s="17">
        <v>2632.0814870241347</v>
      </c>
      <c r="D8" s="17">
        <v>3720.4650302331183</v>
      </c>
    </row>
    <row r="9" spans="1:4" x14ac:dyDescent="0.35">
      <c r="A9" s="15" t="s">
        <v>66</v>
      </c>
      <c r="B9" s="17">
        <v>315.82116939056351</v>
      </c>
      <c r="C9" s="17">
        <v>440.70862800888523</v>
      </c>
      <c r="D9" s="17">
        <v>756.52979739944874</v>
      </c>
    </row>
    <row r="10" spans="1:4" x14ac:dyDescent="0.35">
      <c r="A10" s="15" t="s">
        <v>25</v>
      </c>
      <c r="B10" s="17">
        <v>8.3298861131178548</v>
      </c>
      <c r="C10" s="17">
        <v>0</v>
      </c>
      <c r="D10" s="17">
        <v>8.3298861131178548</v>
      </c>
    </row>
    <row r="11" spans="1:4" x14ac:dyDescent="0.35">
      <c r="A11" s="15" t="s">
        <v>67</v>
      </c>
      <c r="B11" s="17">
        <v>184.76550985153656</v>
      </c>
      <c r="C11" s="17">
        <v>66.287626099333721</v>
      </c>
      <c r="D11" s="17">
        <v>251.05313595087028</v>
      </c>
    </row>
    <row r="12" spans="1:4" x14ac:dyDescent="0.35">
      <c r="A12" s="15" t="s">
        <v>28</v>
      </c>
      <c r="B12" s="17">
        <v>83.87035188028365</v>
      </c>
      <c r="C12" s="17">
        <v>76.415209490925108</v>
      </c>
      <c r="D12" s="17">
        <v>160.28556137120876</v>
      </c>
    </row>
    <row r="13" spans="1:4" x14ac:dyDescent="0.35">
      <c r="A13" s="15" t="s">
        <v>30</v>
      </c>
      <c r="B13" s="17">
        <v>151.71785164739089</v>
      </c>
      <c r="C13" s="17">
        <v>115.48672289577519</v>
      </c>
      <c r="D13" s="17">
        <v>267.20457454316607</v>
      </c>
    </row>
    <row r="14" spans="1:4" x14ac:dyDescent="0.35">
      <c r="A14" s="15" t="s">
        <v>31</v>
      </c>
      <c r="B14" s="17">
        <v>63.277791996208585</v>
      </c>
      <c r="C14" s="17">
        <v>62.632100241145231</v>
      </c>
      <c r="D14" s="17">
        <v>125.90989223735382</v>
      </c>
    </row>
    <row r="15" spans="1:4" x14ac:dyDescent="0.35">
      <c r="A15" s="15" t="s">
        <v>32</v>
      </c>
      <c r="B15" s="17">
        <v>3.4362182527821838</v>
      </c>
      <c r="C15" s="17">
        <v>5.497949204451495</v>
      </c>
      <c r="D15" s="17">
        <v>8.9341674572336789</v>
      </c>
    </row>
    <row r="16" spans="1:4" x14ac:dyDescent="0.35">
      <c r="A16" s="15" t="s">
        <v>33</v>
      </c>
      <c r="B16" s="17">
        <v>136.30126156633227</v>
      </c>
      <c r="C16" s="17">
        <v>158.6908059734819</v>
      </c>
      <c r="D16" s="17">
        <v>294.99206753981417</v>
      </c>
    </row>
    <row r="17" spans="1:4" x14ac:dyDescent="0.35">
      <c r="A17" s="15" t="s">
        <v>68</v>
      </c>
      <c r="B17" s="17">
        <v>441.60590297991916</v>
      </c>
      <c r="C17" s="17">
        <v>764.24669373149527</v>
      </c>
      <c r="D17" s="17">
        <v>1205.8525967114144</v>
      </c>
    </row>
    <row r="18" spans="1:4" x14ac:dyDescent="0.35">
      <c r="A18" s="15" t="s">
        <v>36</v>
      </c>
      <c r="B18" s="17">
        <v>1.7891930959724354</v>
      </c>
      <c r="C18" s="17">
        <v>1.4617180622776207</v>
      </c>
      <c r="D18" s="17">
        <v>3.2509111582500561</v>
      </c>
    </row>
    <row r="19" spans="1:4" x14ac:dyDescent="0.35">
      <c r="A19" s="15" t="s">
        <v>37</v>
      </c>
      <c r="B19" s="17">
        <v>98.626849449412546</v>
      </c>
      <c r="C19" s="17">
        <v>84.537299528067891</v>
      </c>
      <c r="D19" s="17">
        <v>183.16414897748044</v>
      </c>
    </row>
    <row r="20" spans="1:4" x14ac:dyDescent="0.35">
      <c r="A20" s="20" t="s">
        <v>0</v>
      </c>
      <c r="B20" s="55">
        <v>2884.4579336666066</v>
      </c>
      <c r="C20" s="55">
        <v>4780.7733497273539</v>
      </c>
      <c r="D20" s="55">
        <v>7665.2312833939632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1.90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5"/>
      <c r="B4" s="36"/>
      <c r="C4" s="66" t="s">
        <v>75</v>
      </c>
      <c r="D4" s="71" t="s">
        <v>76</v>
      </c>
      <c r="E4" s="71"/>
      <c r="F4" s="67" t="s">
        <v>77</v>
      </c>
    </row>
    <row r="5" spans="1:8" x14ac:dyDescent="0.35">
      <c r="A5" s="72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3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3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3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3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3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3"/>
      <c r="B11" s="51" t="s">
        <v>82</v>
      </c>
      <c r="C11" s="52"/>
      <c r="D11" s="52">
        <v>279.52466217669786</v>
      </c>
      <c r="E11" s="52">
        <v>305.73255766484095</v>
      </c>
      <c r="F11" s="53">
        <v>7.6652312833939629</v>
      </c>
      <c r="H11" s="40"/>
    </row>
    <row r="12" spans="1:8" x14ac:dyDescent="0.35">
      <c r="A12" s="73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3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3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3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3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3"/>
      <c r="B17" s="37" t="s">
        <v>110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3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3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3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3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3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3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3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3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4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3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3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3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3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3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3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3"/>
      <c r="B33" s="51" t="s">
        <v>82</v>
      </c>
      <c r="C33" s="52"/>
      <c r="D33" s="52">
        <v>260.15282331112138</v>
      </c>
      <c r="E33" s="52">
        <v>306.75876391972412</v>
      </c>
      <c r="F33" s="53">
        <v>0.61011437495958909</v>
      </c>
      <c r="H33" s="40"/>
    </row>
    <row r="34" spans="1:8" x14ac:dyDescent="0.35">
      <c r="A34" s="73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3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3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3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3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3"/>
      <c r="B39" s="37" t="s">
        <v>110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3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3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3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3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3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3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3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3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3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4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2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3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3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3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3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3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3"/>
      <c r="B56" s="51" t="s">
        <v>82</v>
      </c>
      <c r="C56" s="52">
        <v>1039.096139326401</v>
      </c>
      <c r="D56" s="52">
        <v>539.67748548781924</v>
      </c>
      <c r="E56" s="52">
        <v>612.49132158456507</v>
      </c>
      <c r="F56" s="53">
        <v>8.2753456583535527</v>
      </c>
    </row>
    <row r="57" spans="1:6" x14ac:dyDescent="0.35">
      <c r="A57" s="73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3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3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3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3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3"/>
      <c r="B62" s="37" t="s">
        <v>110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3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3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3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3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3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3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3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3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3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4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2d2b1bf-f310-45e2-aba7-632ee969a559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