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6FDFA9C2-EE31-4536-BA97-900A72D3476B}" xr6:coauthVersionLast="47" xr6:coauthVersionMax="47" xr10:uidLastSave="{00000000-0000-0000-0000-000000000000}"/>
  <bookViews>
    <workbookView xWindow="967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<sst xmlns="http://schemas.openxmlformats.org/spreadsheetml/2006/main" count="186" uniqueCount="111">
  <si>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</si>
  <si>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</si>
  <si>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</si>
  <si>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</si>
  <si>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</si>
  <si>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</si>
  <si>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</si>
  <si>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</si>
  <si>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</si>
  <si>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</si>
  <si>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</si>
  <si>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</si>
  <si>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</si>
  <si>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</si>
  <si>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</si>
  <si>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</si>
  <si>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</si>
  <si>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</si>
  <si>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</si>
  <si>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</si>
  <si>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</si>
  <si>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</si>
  <si>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</si>
  <si>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</si>
  <si>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</si>
  <si>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</si>
  <si>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</si>
  <si>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</si>
  <si>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</si>
  <si>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</si>
  <si>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</si>
  <si>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</si>
  <si>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</si>
  <si>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</si>
  <si>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</si>
  <si>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</si>
  <si>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</si>
  <si>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</si>
  <si>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</si>
  <si>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</si>
  <si>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</si>
  <si>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</si>
  <si>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</si>
  <si>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</si>
  <si>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</si>
  <si>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</si>
  <si>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</si>
  <si>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</si>
  <si>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</si>
  <si>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</si>
  <si>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</si>
  <si>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</si>
  <si>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</si>
  <si>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</si>
  <si>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</si>
  <si>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</si>
  <si>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</si>
  <si>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</si>
  <si>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</si>
  <si>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</si>
  <si>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</si>
  <si>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</si>
  <si>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</si>
  <si>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</si>
  <si>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</si>
  <si>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</si>
  <si>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</si>
  <si>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</si>
  <si>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</si>
  <si>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</si>
  <si>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</si>
  <si>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</si>
  <si>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</si>
  <si>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</si>
  <si>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</si>
  <si>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</si>
  <si>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</si>
  <si>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</si>
  <si>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</si>
  <si>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</si>
  <si>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</si>
  <si>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</si>
  <si>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</si>
  <si>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</si>
  <si>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</si>
  <si>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</si>
  <si>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</si>
  <si>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</si>
  <si>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</si>
  <si>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</si>
  <si>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</si>
  <si>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</si>
  <si>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</si>
  <si>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</si>
  <si>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</si>
  <si>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</si>
  <si>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</si>
  <si>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</si>
  <si>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</si>
  <si>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</si>
  <si>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</si>
  <si>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</si>
  <si>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</si>
  <si>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</si>
  <si>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</si>
  <si>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</si>
  <si>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</si>
  <si>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</si>
  <si>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</si>
  <si>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MELBOURNE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</si>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</sst>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717826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13656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2" t="s">
        <v>11</v>
      </c>
      <c r="B6" s="16">
        <v>4005.5540477275067</v>
      </c>
      <c r="C6" s="16">
        <v>4312.3265448801039</v>
      </c>
      <c r="D6" s="16">
        <v>4709.6592881230918</v>
      </c>
      <c r="E6" s="16">
        <v>4701.8490947433793</v>
      </c>
      <c r="F6" s="16">
        <v>5120.3040185329037</v>
      </c>
      <c r="G6" s="16">
        <v>5361.6909673639466</v>
      </c>
      <c r="H6" s="16">
        <v>5785.1684011740381</v>
      </c>
      <c r="I6" s="16">
        <v>6038.8995051006314</v>
      </c>
      <c r="J6" s="16">
        <v>6487.1150999608462</v>
      </c>
      <c r="K6" s="16">
        <v>7193.4065840086896</v>
      </c>
      <c r="L6" s="16">
        <v>7809.0314113229178</v>
      </c>
      <c r="M6" s="16">
        <v>8213.6994507818654</v>
      </c>
      <c r="N6" s="16">
        <v>8973.0399123386615</v>
      </c>
      <c r="O6" s="16">
        <v>7756.7200974425023</v>
      </c>
      <c r="P6" s="16">
        <v>2473.6880035433001</v>
      </c>
    </row>
    <row r="7" spans="1:16" x14ac:dyDescent="0.35">
      <c r="A7" s="12" t="s">
        <v>12</v>
      </c>
      <c r="B7" s="16">
        <v>3638.9062082418686</v>
      </c>
      <c r="C7" s="16">
        <v>3927.9518829703902</v>
      </c>
      <c r="D7" s="16">
        <v>4137.3593856836997</v>
      </c>
      <c r="E7" s="16">
        <v>4204.3137783899365</v>
      </c>
      <c r="F7" s="16">
        <v>4471.89084813298</v>
      </c>
      <c r="G7" s="16">
        <v>4658.6795507246179</v>
      </c>
      <c r="H7" s="16">
        <v>4974.2946461393522</v>
      </c>
      <c r="I7" s="16">
        <v>5139.898557840339</v>
      </c>
      <c r="J7" s="16">
        <v>5440.3555314055129</v>
      </c>
      <c r="K7" s="16">
        <v>5964.0504740437736</v>
      </c>
      <c r="L7" s="16">
        <v>6496.8833896391816</v>
      </c>
      <c r="M7" s="16">
        <v>6864.7780103927116</v>
      </c>
      <c r="N7" s="16">
        <v>7381.6994205888732</v>
      </c>
      <c r="O7" s="16">
        <v>5853.6477314254771</v>
      </c>
      <c r="P7" s="16">
        <v>1699.6403546000572</v>
      </c>
    </row>
    <row r="8" spans="1:16" x14ac:dyDescent="0.35">
      <c r="A8" s="13" t="s">
        <v>13</v>
      </c>
      <c r="B8" s="16">
        <v>7644.4602559693758</v>
      </c>
      <c r="C8" s="16">
        <v>8240.2784278504951</v>
      </c>
      <c r="D8" s="16">
        <v>8847.0186738067914</v>
      </c>
      <c r="E8" s="16">
        <v>8906.1628731333149</v>
      </c>
      <c r="F8" s="16">
        <v>9592.1948666658827</v>
      </c>
      <c r="G8" s="16">
        <v>10020.370518088564</v>
      </c>
      <c r="H8" s="16">
        <v>10759.463047313391</v>
      </c>
      <c r="I8" s="16">
        <v>11178.79806294097</v>
      </c>
      <c r="J8" s="16">
        <v>11927.470631366359</v>
      </c>
      <c r="K8" s="16">
        <v>13157.457058052463</v>
      </c>
      <c r="L8" s="16">
        <v>14305.914800962099</v>
      </c>
      <c r="M8" s="16">
        <v>15078.477461174578</v>
      </c>
      <c r="N8" s="16">
        <v>16354.739332927535</v>
      </c>
      <c r="O8" s="16">
        <v>13610.36782886798</v>
      </c>
      <c r="P8" s="16">
        <v>4173.328358143357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2" t="s">
        <v>11</v>
      </c>
      <c r="B10" s="16">
        <v>4382.6635101322709</v>
      </c>
      <c r="C10" s="16">
        <v>4734.6190176842647</v>
      </c>
      <c r="D10" s="16">
        <v>5154.2320794159377</v>
      </c>
      <c r="E10" s="16">
        <v>5137.9778589662346</v>
      </c>
      <c r="F10" s="16">
        <v>5548.6847997845343</v>
      </c>
      <c r="G10" s="16">
        <v>5824.9653316933136</v>
      </c>
      <c r="H10" s="16">
        <v>6250.6016676984336</v>
      </c>
      <c r="I10" s="16">
        <v>6515.7375034340112</v>
      </c>
      <c r="J10" s="16">
        <v>7009.0977392283285</v>
      </c>
      <c r="K10" s="16">
        <v>7741.9315395734448</v>
      </c>
      <c r="L10" s="16">
        <v>8439.5427801402675</v>
      </c>
      <c r="M10" s="16">
        <v>8906.7185060860884</v>
      </c>
      <c r="N10" s="16">
        <v>9728.6362709559817</v>
      </c>
      <c r="O10" s="16">
        <v>8355.1206987677615</v>
      </c>
      <c r="P10" s="16">
        <v>2741.6521078940655</v>
      </c>
    </row>
    <row r="11" spans="1:16" x14ac:dyDescent="0.35">
      <c r="A11" s="12" t="s">
        <v>12</v>
      </c>
      <c r="B11" s="16">
        <v>4269.1910550621469</v>
      </c>
      <c r="C11" s="16">
        <v>4615.6601668562662</v>
      </c>
      <c r="D11" s="16">
        <v>4845.6043419815678</v>
      </c>
      <c r="E11" s="16">
        <v>4910.725766196234</v>
      </c>
      <c r="F11" s="16">
        <v>5183.2689688144583</v>
      </c>
      <c r="G11" s="16">
        <v>5381.6049069865448</v>
      </c>
      <c r="H11" s="16">
        <v>5700.0573290873572</v>
      </c>
      <c r="I11" s="16">
        <v>5905.7350700038251</v>
      </c>
      <c r="J11" s="16">
        <v>6221.4445153002343</v>
      </c>
      <c r="K11" s="16">
        <v>6806.2456831444279</v>
      </c>
      <c r="L11" s="16">
        <v>7397.9817761553441</v>
      </c>
      <c r="M11" s="16">
        <v>7841.0753655742519</v>
      </c>
      <c r="N11" s="16">
        <v>8363.477358861941</v>
      </c>
      <c r="O11" s="16">
        <v>6635.6028753235969</v>
      </c>
      <c r="P11" s="16">
        <v>2004.2662879337875</v>
      </c>
    </row>
    <row r="12" spans="1:16" x14ac:dyDescent="0.35">
      <c r="A12" s="13" t="s">
        <v>13</v>
      </c>
      <c r="B12" s="16">
        <v>8651.8545651944187</v>
      </c>
      <c r="C12" s="16">
        <v>9350.27918454053</v>
      </c>
      <c r="D12" s="16">
        <v>9999.8364213975055</v>
      </c>
      <c r="E12" s="16">
        <v>10048.703625162469</v>
      </c>
      <c r="F12" s="16">
        <v>10731.953768598993</v>
      </c>
      <c r="G12" s="16">
        <v>11206.570238679858</v>
      </c>
      <c r="H12" s="16">
        <v>11950.658996785791</v>
      </c>
      <c r="I12" s="16">
        <v>12421.472573437837</v>
      </c>
      <c r="J12" s="16">
        <v>13230.542254528562</v>
      </c>
      <c r="K12" s="16">
        <v>14548.177222717874</v>
      </c>
      <c r="L12" s="16">
        <v>15837.524556295612</v>
      </c>
      <c r="M12" s="16">
        <v>16747.793871660338</v>
      </c>
      <c r="N12" s="16">
        <v>18092.113629817923</v>
      </c>
      <c r="O12" s="16">
        <v>14990.723574091358</v>
      </c>
      <c r="P12" s="16">
        <v>4745.9183958278527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2" t="s">
        <v>11</v>
      </c>
      <c r="B14" s="56">
        <v>57.868293775321291</v>
      </c>
      <c r="C14" s="56">
        <v>61.084237875228908</v>
      </c>
      <c r="D14" s="56">
        <v>64.594945118779677</v>
      </c>
      <c r="E14" s="56">
        <v>63.795664003822864</v>
      </c>
      <c r="F14" s="56">
        <v>67.541897283260525</v>
      </c>
      <c r="G14" s="56">
        <v>67.654226545521695</v>
      </c>
      <c r="H14" s="56">
        <v>69.736945869202515</v>
      </c>
      <c r="I14" s="56">
        <v>70.824045762009973</v>
      </c>
      <c r="J14" s="56">
        <v>76.939271682204577</v>
      </c>
      <c r="K14" s="56">
        <v>82.015460595942955</v>
      </c>
      <c r="L14" s="56">
        <v>88.39652647734286</v>
      </c>
      <c r="M14" s="56">
        <v>93.291582091302658</v>
      </c>
      <c r="N14" s="56">
        <v>98.138547540884019</v>
      </c>
      <c r="O14" s="56">
        <v>91.541151829946912</v>
      </c>
      <c r="P14" s="56">
        <v>37.177276100949172</v>
      </c>
    </row>
    <row r="15" spans="1:16" x14ac:dyDescent="0.35">
      <c r="A15" s="12" t="s">
        <v>12</v>
      </c>
      <c r="B15" s="56">
        <v>21.017557971939613</v>
      </c>
      <c r="C15" s="56">
        <v>22.434097737909905</v>
      </c>
      <c r="D15" s="56">
        <v>24.22957678657842</v>
      </c>
      <c r="E15" s="56">
        <v>24.033557176171385</v>
      </c>
      <c r="F15" s="56">
        <v>25.719814428333954</v>
      </c>
      <c r="G15" s="56">
        <v>27.105016839504973</v>
      </c>
      <c r="H15" s="56">
        <v>28.597284424897321</v>
      </c>
      <c r="I15" s="56">
        <v>29.496803959026764</v>
      </c>
      <c r="J15" s="56">
        <v>31.45047324558881</v>
      </c>
      <c r="K15" s="56">
        <v>34.193619930912902</v>
      </c>
      <c r="L15" s="56">
        <v>37.528481682628559</v>
      </c>
      <c r="M15" s="56">
        <v>40.176806738892594</v>
      </c>
      <c r="N15" s="56">
        <v>42.943318879215163</v>
      </c>
      <c r="O15" s="56">
        <v>34.644742215180393</v>
      </c>
      <c r="P15" s="56">
        <v>3.721469292781542</v>
      </c>
    </row>
    <row r="16" spans="1:16" x14ac:dyDescent="0.35">
      <c r="A16" s="13" t="s">
        <v>13</v>
      </c>
      <c r="B16" s="56">
        <v>78.885851747260901</v>
      </c>
      <c r="C16" s="56">
        <v>83.518335613138817</v>
      </c>
      <c r="D16" s="56">
        <v>88.824521905358097</v>
      </c>
      <c r="E16" s="56">
        <v>87.829221179994249</v>
      </c>
      <c r="F16" s="56">
        <v>93.261711711594472</v>
      </c>
      <c r="G16" s="56">
        <v>94.759243385026664</v>
      </c>
      <c r="H16" s="56">
        <v>98.334230294099839</v>
      </c>
      <c r="I16" s="56">
        <v>100.32084972103674</v>
      </c>
      <c r="J16" s="56">
        <v>108.38974492779339</v>
      </c>
      <c r="K16" s="56">
        <v>116.20908052685586</v>
      </c>
      <c r="L16" s="56">
        <v>125.92500815997141</v>
      </c>
      <c r="M16" s="56">
        <v>133.46838883019524</v>
      </c>
      <c r="N16" s="56">
        <v>141.08186642009917</v>
      </c>
      <c r="O16" s="56">
        <v>126.1858940451273</v>
      </c>
      <c r="P16" s="56">
        <v>40.898745393730714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1" t="s">
        <v>20</v>
      </c>
      <c r="B18" s="16">
        <v>10005.983307994598</v>
      </c>
      <c r="C18" s="16">
        <v>10963.725284550384</v>
      </c>
      <c r="D18" s="16">
        <v>11883.669864082432</v>
      </c>
      <c r="E18" s="16">
        <v>11789.919466850473</v>
      </c>
      <c r="F18" s="16">
        <v>12618.885688997891</v>
      </c>
      <c r="G18" s="16">
        <v>13168.672969210918</v>
      </c>
      <c r="H18" s="16">
        <v>13976.428805881727</v>
      </c>
      <c r="I18" s="16">
        <v>14585.82419757909</v>
      </c>
      <c r="J18" s="16">
        <v>15578.950417843691</v>
      </c>
      <c r="K18" s="16">
        <v>17213.983785086533</v>
      </c>
      <c r="L18" s="16">
        <v>18649.718159750755</v>
      </c>
      <c r="M18" s="16">
        <v>19856.245910821384</v>
      </c>
      <c r="N18" s="16">
        <v>21275.451994721196</v>
      </c>
      <c r="O18" s="16">
        <v>17813.261782983554</v>
      </c>
      <c r="P18" s="16">
        <v>4419.877135777173</v>
      </c>
    </row>
    <row r="19" spans="1:16" x14ac:dyDescent="0.35">
      <c r="A19" s="6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41.81640625" style="8" customWidth="1"/>
    <col min="2" max="2" width="36.36328125" style="8" customWidth="1"/>
    <col min="3" max="11" width="16.1796875" style="8" customWidth="1"/>
    <col min="12" max="16384" width="9.08984375" style="8"/>
  </cols>
  <sheetData>
    <row r="1" spans="1:2" ht="44.5" customHeight="1" x14ac:dyDescent="0.35"/>
    <row r="2" spans="1:2" ht="24.5" customHeight="1" x14ac:dyDescent="0.6">
      <c r="A2" s="2" t="str">
        <f>'Regional Summary'!A2</f>
        <v>MELBOURNE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4"/>
      <c r="B5" s="62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234.44656688597993</v>
      </c>
    </row>
    <row r="8" spans="1:2" x14ac:dyDescent="0.35">
      <c r="A8" s="10" t="s">
        <v>49</v>
      </c>
      <c r="B8" s="18">
        <v>919.84247739951741</v>
      </c>
    </row>
    <row r="9" spans="1:2" x14ac:dyDescent="0.35">
      <c r="A9" s="10" t="s">
        <v>50</v>
      </c>
      <c r="B9" s="18">
        <v>701.93434152280452</v>
      </c>
    </row>
    <row r="10" spans="1:2" x14ac:dyDescent="0.35">
      <c r="A10" s="10" t="s">
        <v>51</v>
      </c>
      <c r="B10" s="18">
        <v>17.790139208452395</v>
      </c>
    </row>
    <row r="11" spans="1:2" x14ac:dyDescent="0.35">
      <c r="A11" s="10" t="s">
        <v>52</v>
      </c>
      <c r="B11" s="18">
        <v>27.9603512990609</v>
      </c>
    </row>
    <row r="12" spans="1:2" x14ac:dyDescent="0.35">
      <c r="A12" s="10" t="s">
        <v>53</v>
      </c>
      <c r="B12" s="18">
        <v>185.28456024957794</v>
      </c>
    </row>
    <row r="13" spans="1:2" x14ac:dyDescent="0.35">
      <c r="A13" s="10" t="s">
        <v>54</v>
      </c>
      <c r="B13" s="18">
        <v>23.035298518614244</v>
      </c>
    </row>
    <row r="14" spans="1:2" x14ac:dyDescent="0.35">
      <c r="A14" s="10" t="s">
        <v>30</v>
      </c>
      <c r="B14" s="18">
        <v>155.5740166852575</v>
      </c>
    </row>
    <row r="15" spans="1:2" x14ac:dyDescent="0.35">
      <c r="A15" s="10" t="s">
        <v>55</v>
      </c>
      <c r="B15" s="18">
        <v>171.7695194196308</v>
      </c>
    </row>
    <row r="16" spans="1:2" x14ac:dyDescent="0.35">
      <c r="A16" s="10" t="s">
        <v>56</v>
      </c>
      <c r="B16" s="18">
        <v>13.034772660527986</v>
      </c>
    </row>
    <row r="17" spans="1:2" x14ac:dyDescent="0.35">
      <c r="A17" s="10" t="s">
        <v>57</v>
      </c>
      <c r="B17" s="18">
        <v>654.00403263954763</v>
      </c>
    </row>
    <row r="18" spans="1:2" x14ac:dyDescent="0.35">
      <c r="A18" s="10" t="s">
        <v>58</v>
      </c>
      <c r="B18" s="18">
        <v>259.95912520567788</v>
      </c>
    </row>
    <row r="19" spans="1:2" x14ac:dyDescent="0.35">
      <c r="A19" s="10" t="s">
        <v>59</v>
      </c>
      <c r="B19" s="18">
        <v>224.25201058682308</v>
      </c>
    </row>
    <row r="20" spans="1:2" x14ac:dyDescent="0.35">
      <c r="A20" s="10" t="s">
        <v>60</v>
      </c>
      <c r="B20" s="18">
        <v>376.66589298286794</v>
      </c>
    </row>
    <row r="21" spans="1:2" ht="15" customHeight="1" x14ac:dyDescent="0.35">
      <c r="A21" s="10" t="s">
        <v>61</v>
      </c>
      <c r="B21" s="18">
        <v>374.8867038450997</v>
      </c>
    </row>
    <row r="22" spans="1:2" x14ac:dyDescent="0.35">
      <c r="A22" s="10" t="s">
        <v>62</v>
      </c>
      <c r="B22" s="18">
        <v>10.584507115641561</v>
      </c>
    </row>
    <row r="23" spans="1:2" x14ac:dyDescent="0.35">
      <c r="A23" s="10" t="s">
        <v>63</v>
      </c>
      <c r="B23" s="18">
        <v>7.432026972958357</v>
      </c>
    </row>
    <row r="24" spans="1:2" x14ac:dyDescent="0.35">
      <c r="A24" s="10" t="s">
        <v>64</v>
      </c>
      <c r="B24" s="18">
        <v>61.420792579133241</v>
      </c>
    </row>
    <row r="25" spans="1:2" x14ac:dyDescent="0.35">
      <c r="A25" s="9" t="s">
        <v>94</v>
      </c>
      <c r="B25" s="59">
        <v>4419.8771357771739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3.81640625" customWidth="1"/>
    <col min="2" max="2" width="33.7265625" customWidth="1"/>
    <col min="3" max="11" width="38.1796875" customWidth="1"/>
  </cols>
  <sheetData>
    <row r="1" spans="1:2" ht="44.5" customHeight="1" x14ac:dyDescent="0.35"/>
    <row r="2" spans="1:2" s="3" customFormat="1" ht="24.5" customHeight="1" x14ac:dyDescent="0.6">
      <c r="A2" s="2" t="str">
        <f>Consumption!A2</f>
        <v>MELBOURNE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169.83739101412226</v>
      </c>
    </row>
    <row r="8" spans="1:2" x14ac:dyDescent="0.35">
      <c r="A8" s="26" t="s">
        <v>23</v>
      </c>
      <c r="B8" s="24">
        <v>783.39842616811984</v>
      </c>
    </row>
    <row r="9" spans="1:2" x14ac:dyDescent="0.35">
      <c r="A9" s="26" t="s">
        <v>24</v>
      </c>
      <c r="B9" s="24">
        <v>260.4493292609871</v>
      </c>
    </row>
    <row r="10" spans="1:2" x14ac:dyDescent="0.35">
      <c r="A10" s="26" t="s">
        <v>39</v>
      </c>
      <c r="B10" s="24">
        <v>161.46112534474651</v>
      </c>
    </row>
    <row r="11" spans="1:2" x14ac:dyDescent="0.35">
      <c r="A11" s="26" t="s">
        <v>25</v>
      </c>
      <c r="B11" s="24">
        <v>18.050518316164116</v>
      </c>
    </row>
    <row r="12" spans="1:2" x14ac:dyDescent="0.35">
      <c r="A12" s="26" t="s">
        <v>26</v>
      </c>
      <c r="B12" s="24">
        <v>13.765276979367485</v>
      </c>
    </row>
    <row r="13" spans="1:2" x14ac:dyDescent="0.35">
      <c r="A13" s="26" t="s">
        <v>27</v>
      </c>
      <c r="B13" s="24">
        <v>25.75391778561993</v>
      </c>
    </row>
    <row r="14" spans="1:2" x14ac:dyDescent="0.35">
      <c r="A14" s="26" t="s">
        <v>28</v>
      </c>
      <c r="B14" s="24">
        <v>167.819891010963</v>
      </c>
    </row>
    <row r="15" spans="1:2" x14ac:dyDescent="0.35">
      <c r="A15" s="26" t="s">
        <v>29</v>
      </c>
      <c r="B15" s="24">
        <v>35.007326603238646</v>
      </c>
    </row>
    <row r="16" spans="1:2" x14ac:dyDescent="0.35">
      <c r="A16" s="26" t="s">
        <v>30</v>
      </c>
      <c r="B16" s="24">
        <v>205.20961628617604</v>
      </c>
    </row>
    <row r="17" spans="1:2" x14ac:dyDescent="0.35">
      <c r="A17" s="26" t="s">
        <v>31</v>
      </c>
      <c r="B17" s="24">
        <v>35.593054026224955</v>
      </c>
    </row>
    <row r="18" spans="1:2" x14ac:dyDescent="0.35">
      <c r="A18" s="26" t="s">
        <v>32</v>
      </c>
      <c r="B18" s="24">
        <v>48.702375443125689</v>
      </c>
    </row>
    <row r="19" spans="1:2" x14ac:dyDescent="0.35">
      <c r="A19" s="26" t="s">
        <v>33</v>
      </c>
      <c r="B19" s="24">
        <v>46.385733998935784</v>
      </c>
    </row>
    <row r="20" spans="1:2" x14ac:dyDescent="0.35">
      <c r="A20" s="27" t="s">
        <v>40</v>
      </c>
      <c r="B20" s="19">
        <v>1971.433982237791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35.614271922062436</v>
      </c>
    </row>
    <row r="24" spans="1:2" s="7" customFormat="1" x14ac:dyDescent="0.35">
      <c r="A24" s="26" t="s">
        <v>35</v>
      </c>
      <c r="B24" s="24">
        <v>344.19368547857147</v>
      </c>
    </row>
    <row r="25" spans="1:2" s="7" customFormat="1" x14ac:dyDescent="0.35">
      <c r="A25" s="26" t="s">
        <v>36</v>
      </c>
      <c r="B25" s="24">
        <v>18.832015642716335</v>
      </c>
    </row>
    <row r="26" spans="1:2" s="7" customFormat="1" x14ac:dyDescent="0.35">
      <c r="A26" s="27" t="s">
        <v>42</v>
      </c>
      <c r="B26" s="19">
        <v>398.63997304335027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103.61404826215816</v>
      </c>
    </row>
    <row r="29" spans="1:2" x14ac:dyDescent="0.35">
      <c r="A29" s="30" t="s">
        <v>43</v>
      </c>
      <c r="B29" s="31">
        <v>2473.6880035433001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2.81640625" style="8" customWidth="1"/>
    <col min="2" max="2" width="16.54296875" style="8" customWidth="1"/>
    <col min="3" max="3" width="13.36328125" style="8" customWidth="1"/>
    <col min="4" max="4" width="10.36328125" style="8" customWidth="1"/>
    <col min="5" max="11" width="33" style="8" customWidth="1"/>
    <col min="12" max="16384" width="9.08984375" style="8"/>
  </cols>
  <sheetData>
    <row r="1" spans="1:4" ht="46" customHeight="1" x14ac:dyDescent="0.35"/>
    <row r="2" spans="1:4" ht="23.5" customHeight="1" x14ac:dyDescent="0.6">
      <c r="A2" s="2" t="str">
        <f>GVA!A2</f>
        <v>MELBOURNE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1372.2571549887768</v>
      </c>
      <c r="C7" s="17">
        <v>1035.3255662848862</v>
      </c>
      <c r="D7" s="17">
        <v>2407.5827212736631</v>
      </c>
    </row>
    <row r="8" spans="1:4" x14ac:dyDescent="0.35">
      <c r="A8" s="15" t="s">
        <v>24</v>
      </c>
      <c r="B8" s="17">
        <v>4700.4460774760673</v>
      </c>
      <c r="C8" s="17">
        <v>8668.9207273248467</v>
      </c>
      <c r="D8" s="17">
        <v>13369.366804800913</v>
      </c>
    </row>
    <row r="9" spans="1:4" x14ac:dyDescent="0.35">
      <c r="A9" s="15" t="s">
        <v>66</v>
      </c>
      <c r="B9" s="17">
        <v>1190.161747439033</v>
      </c>
      <c r="C9" s="17">
        <v>1481.090174590797</v>
      </c>
      <c r="D9" s="17">
        <v>2671.25192202983</v>
      </c>
    </row>
    <row r="10" spans="1:4" x14ac:dyDescent="0.35">
      <c r="A10" s="15" t="s">
        <v>25</v>
      </c>
      <c r="B10" s="17">
        <v>300.41640630440003</v>
      </c>
      <c r="C10" s="17">
        <v>29.719448478708216</v>
      </c>
      <c r="D10" s="17">
        <v>330.13585478310824</v>
      </c>
    </row>
    <row r="11" spans="1:4" x14ac:dyDescent="0.35">
      <c r="A11" s="15" t="s">
        <v>67</v>
      </c>
      <c r="B11" s="17">
        <v>2252.1282264056381</v>
      </c>
      <c r="C11" s="17">
        <v>595.27350693318976</v>
      </c>
      <c r="D11" s="17">
        <v>2847.4017333388279</v>
      </c>
    </row>
    <row r="12" spans="1:4" x14ac:dyDescent="0.35">
      <c r="A12" s="15" t="s">
        <v>28</v>
      </c>
      <c r="B12" s="17">
        <v>1689.019593929416</v>
      </c>
      <c r="C12" s="17">
        <v>595.57067214514586</v>
      </c>
      <c r="D12" s="17">
        <v>2284.5902660745619</v>
      </c>
    </row>
    <row r="13" spans="1:4" x14ac:dyDescent="0.35">
      <c r="A13" s="15" t="s">
        <v>30</v>
      </c>
      <c r="B13" s="17">
        <v>1496.9403660553817</v>
      </c>
      <c r="C13" s="17">
        <v>526.48654332335082</v>
      </c>
      <c r="D13" s="17">
        <v>2023.4269093787325</v>
      </c>
    </row>
    <row r="14" spans="1:4" x14ac:dyDescent="0.35">
      <c r="A14" s="15" t="s">
        <v>31</v>
      </c>
      <c r="B14" s="17">
        <v>575.10701254072455</v>
      </c>
      <c r="C14" s="17">
        <v>459.30156583714825</v>
      </c>
      <c r="D14" s="17">
        <v>1034.4085783778728</v>
      </c>
    </row>
    <row r="15" spans="1:4" x14ac:dyDescent="0.35">
      <c r="A15" s="15" t="s">
        <v>32</v>
      </c>
      <c r="B15" s="17">
        <v>178.60385638996729</v>
      </c>
      <c r="C15" s="17">
        <v>90.894509981828719</v>
      </c>
      <c r="D15" s="17">
        <v>269.49836637179601</v>
      </c>
    </row>
    <row r="16" spans="1:4" x14ac:dyDescent="0.35">
      <c r="A16" s="15" t="s">
        <v>33</v>
      </c>
      <c r="B16" s="17">
        <v>781.77650020109138</v>
      </c>
      <c r="C16" s="17">
        <v>981.57495018846373</v>
      </c>
      <c r="D16" s="17">
        <v>1763.3514503895551</v>
      </c>
    </row>
    <row r="17" spans="1:4" x14ac:dyDescent="0.35">
      <c r="A17" s="15" t="s">
        <v>68</v>
      </c>
      <c r="B17" s="17">
        <v>3099.0325433211615</v>
      </c>
      <c r="C17" s="17">
        <v>3586.9232954152089</v>
      </c>
      <c r="D17" s="17">
        <v>6685.9558387363704</v>
      </c>
    </row>
    <row r="18" spans="1:4" x14ac:dyDescent="0.35">
      <c r="A18" s="15" t="s">
        <v>36</v>
      </c>
      <c r="B18" s="17">
        <v>11.911963088462574</v>
      </c>
      <c r="C18" s="17">
        <v>8.4531384354166867</v>
      </c>
      <c r="D18" s="17">
        <v>20.365101523879261</v>
      </c>
    </row>
    <row r="19" spans="1:4" x14ac:dyDescent="0.35">
      <c r="A19" s="15" t="s">
        <v>37</v>
      </c>
      <c r="B19" s="17">
        <v>1055.6393831062308</v>
      </c>
      <c r="C19" s="17">
        <v>414.30117076382658</v>
      </c>
      <c r="D19" s="17">
        <v>1469.9405538700573</v>
      </c>
    </row>
    <row r="20" spans="1:4" x14ac:dyDescent="0.35">
      <c r="A20" s="20" t="s">
        <v>0</v>
      </c>
      <c r="B20" s="55">
        <v>18703.440831246349</v>
      </c>
      <c r="C20" s="55">
        <v>18473.835269702817</v>
      </c>
      <c r="D20" s="55">
        <v>37177.276100949173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19.0898437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51" t="s">
        <v>78</v>
      </c>
      <c r="C5" s="52"/>
      <c r="D5" s="52">
        <v>2473.6880035433001</v>
      </c>
      <c r="E5" s="52">
        <v>2741.6521078940655</v>
      </c>
      <c r="F5" s="53">
        <v>37.177276100949172</v>
      </c>
      <c r="H5" s="40"/>
    </row>
    <row r="6" spans="1:8" x14ac:dyDescent="0.35">
      <c r="A6" s="72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2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2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2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2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2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2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2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2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2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2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2"/>
      <c r="B17" s="37" t="s">
        <v>110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2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2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2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2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2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2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2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2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3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2" t="s">
        <v>12</v>
      </c>
      <c r="B27" s="51" t="s">
        <v>78</v>
      </c>
      <c r="C27" s="52"/>
      <c r="D27" s="52">
        <v>1699.6403546000572</v>
      </c>
      <c r="E27" s="52">
        <v>2004.2662879337875</v>
      </c>
      <c r="F27" s="53">
        <v>3.721469292781542</v>
      </c>
      <c r="H27" s="40"/>
    </row>
    <row r="28" spans="1:8" x14ac:dyDescent="0.35">
      <c r="A28" s="72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2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2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2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2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2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2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2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2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2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2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2"/>
      <c r="B39" s="37" t="s">
        <v>110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2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2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2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2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2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2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2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2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2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3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1" t="s">
        <v>13</v>
      </c>
      <c r="B50" s="51" t="s">
        <v>78</v>
      </c>
      <c r="C50" s="52">
        <v>4419.877135777173</v>
      </c>
      <c r="D50" s="52">
        <v>4173.328358143357</v>
      </c>
      <c r="E50" s="52">
        <v>4745.9183958278527</v>
      </c>
      <c r="F50" s="53">
        <v>40.898745393730714</v>
      </c>
    </row>
    <row r="51" spans="1:6" x14ac:dyDescent="0.35">
      <c r="A51" s="72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2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2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2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2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2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2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2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2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2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2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2"/>
      <c r="B62" s="37" t="s">
        <v>110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2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2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2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2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2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2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2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2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2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3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2d2b1bf-f310-45e2-aba7-632ee969a559"/>
    <ds:schemaRef ds:uri="http://schemas.openxmlformats.org/package/2006/metadata/core-properties"/>
    <ds:schemaRef ds:uri="2124141f-bf93-4eca-8662-34a4511e35c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