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S:\TRA\Economic and Industry Analysis\Research projects\Regional TSA_2020-21\RTSA 20-21 results\Files for Publication\"/>
    </mc:Choice>
  </mc:AlternateContent>
  <xr:revisionPtr revIDLastSave="0" documentId="13_ncr:1_{2FCE4B30-B7DB-4D55-8114-9EC3161D08CD}" xr6:coauthVersionLast="47" xr6:coauthVersionMax="47" xr10:uidLastSave="{00000000-0000-0000-0000-000000000000}"/>
  <bookViews>
    <workbookView xWindow="9560" yWindow="30" windowWidth="9600" windowHeight="9400" firstSheet="3" activeTab="4" xr2:uid="{00000000-000D-0000-FFFF-FFFF00000000}"/>
  </bookViews>
  <sheets>
    <sheet name="Regional Summary" sheetId="1" r:id="rId1"/>
    <sheet name="Consumption" sheetId="8" r:id="rId2"/>
    <sheet name="GVA" sheetId="4" r:id="rId3"/>
    <sheet name="Employment" sheetId="7" r:id="rId4"/>
    <sheet name="State Summary" sheetId="9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" i="8" l="1"/>
  <c r="A2" i="4" s="1"/>
  <c r="A2" i="7" s="1"/>
</calcChain>
</file>

<file path=xl/sharedStrings.xml><?xml version="1.0" encoding="utf-8"?>
<sst xmlns="http://schemas.openxmlformats.org/spreadsheetml/2006/main" count="186" uniqueCount="111">
  <si>
    <t>Total</t>
  </si>
  <si>
    <t>2007–08</t>
  </si>
  <si>
    <t>2008–09</t>
  </si>
  <si>
    <t>2009–10</t>
  </si>
  <si>
    <t>2010–11</t>
  </si>
  <si>
    <t>2011–12</t>
  </si>
  <si>
    <t>2012–13</t>
  </si>
  <si>
    <t>2013–14</t>
  </si>
  <si>
    <t>2014–15</t>
  </si>
  <si>
    <t>2015–16</t>
  </si>
  <si>
    <t>2016–17</t>
  </si>
  <si>
    <t>DIRECT</t>
  </si>
  <si>
    <t>INDIRECT</t>
  </si>
  <si>
    <t>TOTAL</t>
  </si>
  <si>
    <t>Gross value added</t>
  </si>
  <si>
    <t>$million – basic prices</t>
  </si>
  <si>
    <t>2006–07</t>
  </si>
  <si>
    <t>Persons employed</t>
  </si>
  <si>
    <r>
      <t>Tourism consumption</t>
    </r>
    <r>
      <rPr>
        <b/>
        <vertAlign val="superscript"/>
        <sz val="10"/>
        <color theme="0"/>
        <rFont val="Arial"/>
        <family val="2"/>
      </rPr>
      <t>(a)</t>
    </r>
  </si>
  <si>
    <t>$million – purchaser's prices</t>
  </si>
  <si>
    <t>CONSUMPTION</t>
  </si>
  <si>
    <t>$ million</t>
  </si>
  <si>
    <t>Accommodation</t>
  </si>
  <si>
    <t>Ownership of dwellings</t>
  </si>
  <si>
    <t>Cafes, restaurants and takeaway food services</t>
  </si>
  <si>
    <t>Rail transport</t>
  </si>
  <si>
    <t>Taxi transport</t>
  </si>
  <si>
    <t>Other road transport</t>
  </si>
  <si>
    <t>Air, water and other transport</t>
  </si>
  <si>
    <t>Motor vehicle hiring</t>
  </si>
  <si>
    <t>Travel agency and tour operator services</t>
  </si>
  <si>
    <t>Cultural services</t>
  </si>
  <si>
    <t>Casinos and other gambling services</t>
  </si>
  <si>
    <t>Other sports and recreation services</t>
  </si>
  <si>
    <t>Automotive fuel retailing</t>
  </si>
  <si>
    <t>Other retail trade</t>
  </si>
  <si>
    <t>Education and training</t>
  </si>
  <si>
    <t>All other industries</t>
  </si>
  <si>
    <t>Tourism characteristic industries</t>
  </si>
  <si>
    <t>Clubs, pubs, taverns &amp; bars</t>
  </si>
  <si>
    <t>Total tourism characteristic industries</t>
  </si>
  <si>
    <t>Tourism connected industries</t>
  </si>
  <si>
    <t>Total tourism connected industries</t>
  </si>
  <si>
    <t>Direct tourism GVA</t>
  </si>
  <si>
    <t>Employment</t>
  </si>
  <si>
    <t>Tourism consumption</t>
  </si>
  <si>
    <t>Total gross regional product</t>
  </si>
  <si>
    <t>Tourism products</t>
  </si>
  <si>
    <t>Accommodation services</t>
  </si>
  <si>
    <t>Actual and imputed rent on dwellings</t>
  </si>
  <si>
    <t>Takeaway and restaurant meals</t>
  </si>
  <si>
    <t>Taxi fares</t>
  </si>
  <si>
    <t>Local area passenger transportation</t>
  </si>
  <si>
    <t>Long distance passenger transportation</t>
  </si>
  <si>
    <t>Motor vehicle hire and lease</t>
  </si>
  <si>
    <t>Recreational, cultural and sporting services</t>
  </si>
  <si>
    <t>Gambling and betting services</t>
  </si>
  <si>
    <t>Shopping (including gifts and souvenirs)</t>
  </si>
  <si>
    <t>Food products</t>
  </si>
  <si>
    <t>Alcoholic beverages and other beverages</t>
  </si>
  <si>
    <t>Motor vehicles, caravans, boats, etc</t>
  </si>
  <si>
    <t>Fuel (petrol, diesel)</t>
  </si>
  <si>
    <t>Repair and maintenance of motor vehicles</t>
  </si>
  <si>
    <t>Education services</t>
  </si>
  <si>
    <t>Other tourism goods and services</t>
  </si>
  <si>
    <t>Tourism industries</t>
  </si>
  <si>
    <t>Clubs, pubs, taverns and bars</t>
  </si>
  <si>
    <t>Road transport and transport equipment rental</t>
  </si>
  <si>
    <t>Retail trade</t>
  </si>
  <si>
    <t>2017–18</t>
  </si>
  <si>
    <t>VICTORIA</t>
  </si>
  <si>
    <t>Consumption</t>
  </si>
  <si>
    <t xml:space="preserve"> Gross value added </t>
  </si>
  <si>
    <t xml:space="preserve"> Gross regional product </t>
  </si>
  <si>
    <t xml:space="preserve"> Employed persons </t>
  </si>
  <si>
    <t xml:space="preserve"> $ million - purchaser's prices </t>
  </si>
  <si>
    <t xml:space="preserve"> $ million - basic prices </t>
  </si>
  <si>
    <t>'000</t>
  </si>
  <si>
    <t>Melbourne</t>
  </si>
  <si>
    <t>Mallee</t>
  </si>
  <si>
    <t>Great Ocean Road</t>
  </si>
  <si>
    <t>Bendigo Loddon</t>
  </si>
  <si>
    <t>Peninsula</t>
  </si>
  <si>
    <t>Central Murray</t>
  </si>
  <si>
    <t>Goulburn</t>
  </si>
  <si>
    <t>High Country</t>
  </si>
  <si>
    <t>Lakes</t>
  </si>
  <si>
    <t>Gippsland</t>
  </si>
  <si>
    <t>Geelong and the Bellarine</t>
  </si>
  <si>
    <t>Ballarat</t>
  </si>
  <si>
    <t>Phillip Island</t>
  </si>
  <si>
    <t>Regional Vic</t>
  </si>
  <si>
    <t>Total Vic</t>
  </si>
  <si>
    <t>Rest of Australia (Vic)</t>
  </si>
  <si>
    <t>Direct tourism consumption</t>
  </si>
  <si>
    <t>2018–19</t>
  </si>
  <si>
    <t>2019–20</t>
  </si>
  <si>
    <t>Wimmera</t>
  </si>
  <si>
    <t>Western Grampians</t>
  </si>
  <si>
    <t>Macedon</t>
  </si>
  <si>
    <t>Spa Country</t>
  </si>
  <si>
    <t>Central Highlands</t>
  </si>
  <si>
    <t>Murray East</t>
  </si>
  <si>
    <t>* Note: the sum of regions may not add to total due to rounding.</t>
  </si>
  <si>
    <t>Full -time</t>
  </si>
  <si>
    <t>Part-time</t>
  </si>
  <si>
    <t>2020–21</t>
  </si>
  <si>
    <t>2020–21 (NUMBER)</t>
  </si>
  <si>
    <t>VICTORIA, 2020–21*</t>
  </si>
  <si>
    <t>GOULBURN</t>
  </si>
  <si>
    <t>Yarra Valley and Dandenong Ranges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</si>
</sst>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(\ #,##0.0_);_(\ \(#,##0.0\);_(* &quot;-&quot;??_);_(@_)"/>
    <numFmt numFmtId="165" formatCode="#&quot;.&quot;##"/>
    <numFmt numFmtId="166" formatCode="[Green][=0]&quot;OK&quot;;[Red]&quot;Error&quot;"/>
    <numFmt numFmtId="167" formatCode="0.0"/>
    <numFmt numFmtId="168" formatCode="#,##0.0"/>
    <numFmt numFmtId="169" formatCode="_-* #,##0_-;\-* #,##0_-;_-* &quot;-&quot;??_-;_-@_-"/>
  </numFmts>
  <fonts count="28" x14ac:knownFonts="1">
    <font>
      <sz val="11"/>
      <color theme="1"/>
      <name val="Calibri"/>
      <family val="2"/>
      <scheme val="minor"/>
    </font>
    <font>
      <sz val="8"/>
      <color indexed="12"/>
      <name val="Arial"/>
      <family val="2"/>
    </font>
    <font>
      <b/>
      <sz val="12"/>
      <color theme="6" tint="-0.499984740745262"/>
      <name val="Calibri"/>
      <family val="2"/>
      <scheme val="minor"/>
    </font>
    <font>
      <b/>
      <sz val="20"/>
      <color theme="6" tint="-0.499984740745262"/>
      <name val="Calibri"/>
      <family val="2"/>
      <scheme val="minor"/>
    </font>
    <font>
      <b/>
      <sz val="10"/>
      <color theme="0"/>
      <name val="Arial"/>
      <family val="2"/>
    </font>
    <font>
      <b/>
      <vertAlign val="superscript"/>
      <sz val="10"/>
      <color theme="0"/>
      <name val="Arial"/>
      <family val="2"/>
    </font>
    <font>
      <b/>
      <i/>
      <sz val="10"/>
      <name val="Arial"/>
      <family val="2"/>
    </font>
    <font>
      <i/>
      <sz val="11"/>
      <color theme="1"/>
      <name val="Calibri"/>
      <family val="2"/>
      <scheme val="minor"/>
    </font>
    <font>
      <b/>
      <sz val="12"/>
      <color indexed="11"/>
      <name val="Arial"/>
      <family val="2"/>
    </font>
    <font>
      <sz val="10"/>
      <color indexed="8"/>
      <name val="Verdana"/>
      <family val="2"/>
    </font>
    <font>
      <sz val="8"/>
      <color indexed="8"/>
      <name val="Arial"/>
      <family val="2"/>
    </font>
    <font>
      <b/>
      <sz val="10"/>
      <color rgb="FF00A1DE"/>
      <name val="Verdana"/>
      <family val="2"/>
    </font>
    <font>
      <b/>
      <sz val="11"/>
      <color theme="0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theme="6" tint="-0.499984740745262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color indexed="12"/>
      <name val="Verdana"/>
      <family val="2"/>
    </font>
    <font>
      <sz val="10"/>
      <name val="Arial"/>
      <family val="2"/>
    </font>
    <font>
      <sz val="10"/>
      <color rgb="FF002776"/>
      <name val="Verdana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sz val="10"/>
      <color theme="0"/>
      <name val="Arial"/>
      <family val="2"/>
    </font>
    <font>
      <sz val="8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rgb="FFACA6A2"/>
        <bgColor indexed="64"/>
      </patternFill>
    </fill>
    <fill>
      <patternFill patternType="solid">
        <fgColor indexed="18"/>
        <bgColor indexed="18"/>
      </patternFill>
    </fill>
    <fill>
      <patternFill patternType="solid">
        <fgColor theme="7"/>
        <bgColor indexed="64"/>
      </patternFill>
    </fill>
    <fill>
      <patternFill patternType="solid">
        <fgColor rgb="FFF9FEC7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</fills>
  <borders count="18">
    <border>
      <left/>
      <right/>
      <top/>
      <bottom/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 style="thin">
        <color theme="7"/>
      </left>
      <right style="thin">
        <color theme="7"/>
      </right>
      <top style="thin">
        <color theme="7"/>
      </top>
      <bottom style="thin">
        <color theme="7"/>
      </bottom>
      <diagonal/>
    </border>
    <border>
      <left style="thin">
        <color rgb="FFDEDBD5"/>
      </left>
      <right/>
      <top style="thin">
        <color rgb="FFDEDBD5"/>
      </top>
      <bottom style="thin">
        <color rgb="FFDEDBD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00A1DE"/>
      </bottom>
      <diagonal/>
    </border>
    <border>
      <left style="thin">
        <color theme="6"/>
      </left>
      <right/>
      <top/>
      <bottom/>
      <diagonal/>
    </border>
    <border>
      <left/>
      <right style="thin">
        <color theme="6"/>
      </right>
      <top/>
      <bottom/>
      <diagonal/>
    </border>
    <border>
      <left style="thin">
        <color theme="6"/>
      </left>
      <right/>
      <top/>
      <bottom style="thin">
        <color theme="6"/>
      </bottom>
      <diagonal/>
    </border>
    <border>
      <left/>
      <right/>
      <top/>
      <bottom style="thin">
        <color theme="6"/>
      </bottom>
      <diagonal/>
    </border>
    <border>
      <left/>
      <right style="thin">
        <color theme="6"/>
      </right>
      <top/>
      <bottom style="thin">
        <color theme="6"/>
      </bottom>
      <diagonal/>
    </border>
    <border>
      <left style="thin">
        <color theme="6"/>
      </left>
      <right style="thin">
        <color theme="6"/>
      </right>
      <top style="thin">
        <color theme="6"/>
      </top>
      <bottom/>
      <diagonal/>
    </border>
    <border>
      <left style="dotted">
        <color indexed="22"/>
      </left>
      <right style="dotted">
        <color indexed="22"/>
      </right>
      <top style="dotted">
        <color indexed="22"/>
      </top>
      <bottom style="dotted">
        <color indexed="22"/>
      </bottom>
      <diagonal/>
    </border>
    <border>
      <left style="thin">
        <color theme="6"/>
      </left>
      <right style="thin">
        <color theme="6"/>
      </right>
      <top/>
      <bottom/>
      <diagonal/>
    </border>
    <border>
      <left/>
      <right/>
      <top style="thin">
        <color theme="6"/>
      </top>
      <bottom style="thin">
        <color theme="6"/>
      </bottom>
      <diagonal/>
    </border>
    <border>
      <left style="thin">
        <color theme="6"/>
      </left>
      <right style="thin">
        <color theme="6"/>
      </right>
      <top/>
      <bottom style="thin">
        <color theme="6"/>
      </bottom>
      <diagonal/>
    </border>
    <border>
      <left style="thin">
        <color rgb="FFDEDBD5"/>
      </left>
      <right/>
      <top/>
      <bottom style="thin">
        <color rgb="FFDEDBD5"/>
      </bottom>
      <diagonal/>
    </border>
    <border>
      <left/>
      <right/>
      <top style="thin">
        <color theme="7"/>
      </top>
      <bottom/>
      <diagonal/>
    </border>
  </borders>
  <cellStyleXfs count="8">
    <xf numFmtId="0" fontId="0" fillId="0" borderId="0"/>
    <xf numFmtId="164" fontId="1" fillId="3" borderId="1" applyBorder="0">
      <alignment horizontal="left" vertical="center" wrapText="1" indent="1"/>
    </xf>
    <xf numFmtId="0" fontId="8" fillId="5" borderId="4" applyNumberFormat="0" applyBorder="0" applyProtection="0">
      <alignment horizontal="left" vertical="center"/>
    </xf>
    <xf numFmtId="165" fontId="11" fillId="0" borderId="5" applyFill="0">
      <alignment horizontal="left" vertical="center"/>
    </xf>
    <xf numFmtId="166" fontId="9" fillId="0" borderId="0" applyBorder="0">
      <alignment horizontal="right" vertical="center"/>
    </xf>
    <xf numFmtId="164" fontId="10" fillId="0" borderId="0" applyBorder="0" applyProtection="0">
      <alignment horizontal="right" vertical="center"/>
    </xf>
    <xf numFmtId="43" fontId="17" fillId="0" borderId="0" applyFont="0" applyFill="0" applyBorder="0" applyAlignment="0" applyProtection="0"/>
    <xf numFmtId="0" fontId="21" fillId="7" borderId="12">
      <alignment horizontal="left" vertical="center" indent="1"/>
      <protection locked="0"/>
    </xf>
  </cellStyleXfs>
  <cellXfs count="74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/>
    <xf numFmtId="0" fontId="4" fillId="4" borderId="0" xfId="0" applyFont="1" applyFill="1" applyBorder="1" applyAlignment="1">
      <alignment horizontal="left" vertical="center"/>
    </xf>
    <xf numFmtId="0" fontId="4" fillId="4" borderId="0" xfId="0" applyFont="1" applyFill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vertical="center"/>
    </xf>
    <xf numFmtId="0" fontId="0" fillId="0" borderId="0" xfId="0"/>
    <xf numFmtId="0" fontId="0" fillId="0" borderId="0" xfId="0"/>
    <xf numFmtId="0" fontId="4" fillId="2" borderId="0" xfId="0" applyFont="1" applyFill="1" applyBorder="1" applyAlignment="1">
      <alignment vertical="center"/>
    </xf>
    <xf numFmtId="0" fontId="0" fillId="0" borderId="2" xfId="0" applyBorder="1"/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vertical="center"/>
    </xf>
    <xf numFmtId="0" fontId="7" fillId="0" borderId="2" xfId="0" applyFont="1" applyBorder="1" applyAlignment="1">
      <alignment vertical="center"/>
    </xf>
    <xf numFmtId="0" fontId="4" fillId="4" borderId="0" xfId="0" quotePrefix="1" applyFont="1" applyFill="1" applyBorder="1" applyAlignment="1">
      <alignment vertical="center"/>
    </xf>
    <xf numFmtId="167" fontId="0" fillId="0" borderId="2" xfId="0" applyNumberFormat="1" applyBorder="1"/>
    <xf numFmtId="3" fontId="0" fillId="0" borderId="2" xfId="0" applyNumberFormat="1" applyBorder="1" applyAlignment="1">
      <alignment horizontal="right" vertical="center"/>
    </xf>
    <xf numFmtId="3" fontId="0" fillId="0" borderId="2" xfId="0" applyNumberFormat="1" applyBorder="1"/>
    <xf numFmtId="168" fontId="0" fillId="0" borderId="2" xfId="0" applyNumberFormat="1" applyBorder="1"/>
    <xf numFmtId="168" fontId="7" fillId="0" borderId="2" xfId="0" applyNumberFormat="1" applyFont="1" applyBorder="1"/>
    <xf numFmtId="0" fontId="12" fillId="2" borderId="0" xfId="0" applyFont="1" applyFill="1"/>
    <xf numFmtId="0" fontId="0" fillId="0" borderId="0" xfId="0" applyBorder="1"/>
    <xf numFmtId="0" fontId="4" fillId="4" borderId="0" xfId="0" applyFont="1" applyFill="1" applyBorder="1" applyAlignment="1">
      <alignment horizontal="center" vertical="center"/>
    </xf>
    <xf numFmtId="0" fontId="0" fillId="0" borderId="2" xfId="0" applyFont="1" applyBorder="1"/>
    <xf numFmtId="168" fontId="0" fillId="0" borderId="2" xfId="0" applyNumberFormat="1" applyFont="1" applyBorder="1"/>
    <xf numFmtId="0" fontId="13" fillId="0" borderId="3" xfId="0" applyFont="1" applyFill="1" applyBorder="1" applyAlignment="1">
      <alignment vertical="center"/>
    </xf>
    <xf numFmtId="0" fontId="14" fillId="0" borderId="3" xfId="0" applyFont="1" applyFill="1" applyBorder="1" applyAlignment="1">
      <alignment horizontal="left" vertical="center" indent="1"/>
    </xf>
    <xf numFmtId="0" fontId="15" fillId="0" borderId="3" xfId="0" applyFont="1" applyFill="1" applyBorder="1" applyAlignment="1">
      <alignment horizontal="left" vertical="center" indent="1"/>
    </xf>
    <xf numFmtId="0" fontId="14" fillId="0" borderId="3" xfId="0" applyFont="1" applyFill="1" applyBorder="1" applyAlignment="1">
      <alignment vertical="center"/>
    </xf>
    <xf numFmtId="0" fontId="16" fillId="0" borderId="3" xfId="0" applyFont="1" applyFill="1" applyBorder="1" applyAlignment="1">
      <alignment vertical="center"/>
    </xf>
    <xf numFmtId="0" fontId="12" fillId="2" borderId="0" xfId="0" applyFont="1" applyFill="1" applyBorder="1" applyAlignment="1">
      <alignment vertical="center" wrapText="1"/>
    </xf>
    <xf numFmtId="168" fontId="12" fillId="2" borderId="0" xfId="0" applyNumberFormat="1" applyFont="1" applyFill="1" applyBorder="1" applyAlignment="1">
      <alignment vertical="center" wrapText="1"/>
    </xf>
    <xf numFmtId="0" fontId="18" fillId="0" borderId="0" xfId="0" applyFont="1"/>
    <xf numFmtId="0" fontId="19" fillId="2" borderId="6" xfId="0" applyFont="1" applyFill="1" applyBorder="1"/>
    <xf numFmtId="0" fontId="4" fillId="2" borderId="0" xfId="0" applyFont="1" applyFill="1" applyBorder="1" applyAlignment="1">
      <alignment horizontal="center" vertical="center" wrapText="1"/>
    </xf>
    <xf numFmtId="0" fontId="19" fillId="6" borderId="8" xfId="0" applyFont="1" applyFill="1" applyBorder="1"/>
    <xf numFmtId="0" fontId="20" fillId="6" borderId="9" xfId="0" applyFont="1" applyFill="1" applyBorder="1" applyAlignment="1">
      <alignment horizontal="left" vertical="center" indent="1"/>
    </xf>
    <xf numFmtId="0" fontId="22" fillId="0" borderId="0" xfId="7" applyFont="1" applyFill="1" applyBorder="1" applyAlignment="1">
      <alignment vertical="center"/>
      <protection locked="0"/>
    </xf>
    <xf numFmtId="3" fontId="22" fillId="0" borderId="0" xfId="7" applyNumberFormat="1" applyFont="1" applyFill="1" applyBorder="1" applyAlignment="1">
      <alignment horizontal="right" vertical="center"/>
      <protection locked="0"/>
    </xf>
    <xf numFmtId="168" fontId="22" fillId="0" borderId="0" xfId="7" applyNumberFormat="1" applyFont="1" applyFill="1" applyBorder="1" applyAlignment="1">
      <alignment horizontal="right" vertical="center"/>
      <protection locked="0"/>
    </xf>
    <xf numFmtId="0" fontId="23" fillId="0" borderId="0" xfId="0" applyFont="1" applyFill="1" applyAlignment="1">
      <alignment vertical="center"/>
    </xf>
    <xf numFmtId="0" fontId="24" fillId="8" borderId="14" xfId="0" applyFont="1" applyFill="1" applyBorder="1"/>
    <xf numFmtId="3" fontId="24" fillId="8" borderId="14" xfId="0" applyNumberFormat="1" applyFont="1" applyFill="1" applyBorder="1" applyAlignment="1">
      <alignment horizontal="right"/>
    </xf>
    <xf numFmtId="168" fontId="24" fillId="8" borderId="14" xfId="0" applyNumberFormat="1" applyFont="1" applyFill="1" applyBorder="1" applyAlignment="1">
      <alignment horizontal="right"/>
    </xf>
    <xf numFmtId="0" fontId="24" fillId="6" borderId="14" xfId="0" applyFont="1" applyFill="1" applyBorder="1"/>
    <xf numFmtId="3" fontId="24" fillId="6" borderId="14" xfId="0" applyNumberFormat="1" applyFont="1" applyFill="1" applyBorder="1" applyAlignment="1">
      <alignment horizontal="right"/>
    </xf>
    <xf numFmtId="168" fontId="24" fillId="6" borderId="14" xfId="0" applyNumberFormat="1" applyFont="1" applyFill="1" applyBorder="1" applyAlignment="1">
      <alignment horizontal="right"/>
    </xf>
    <xf numFmtId="0" fontId="0" fillId="0" borderId="0" xfId="0" applyFill="1"/>
    <xf numFmtId="164" fontId="22" fillId="0" borderId="0" xfId="1" applyNumberFormat="1" applyFont="1" applyFill="1" applyBorder="1" applyAlignment="1">
      <alignment horizontal="left" vertical="center" wrapText="1"/>
    </xf>
    <xf numFmtId="3" fontId="22" fillId="0" borderId="0" xfId="1" applyNumberFormat="1" applyFont="1" applyFill="1" applyBorder="1" applyAlignment="1">
      <alignment horizontal="right" vertical="center" wrapText="1"/>
    </xf>
    <xf numFmtId="0" fontId="25" fillId="0" borderId="0" xfId="0" applyFont="1"/>
    <xf numFmtId="0" fontId="26" fillId="9" borderId="0" xfId="7" applyFont="1" applyFill="1" applyBorder="1" applyAlignment="1">
      <alignment vertical="center"/>
      <protection locked="0"/>
    </xf>
    <xf numFmtId="3" fontId="26" fillId="9" borderId="0" xfId="7" applyNumberFormat="1" applyFont="1" applyFill="1" applyBorder="1" applyAlignment="1">
      <alignment horizontal="right" vertical="center"/>
      <protection locked="0"/>
    </xf>
    <xf numFmtId="168" fontId="26" fillId="9" borderId="0" xfId="7" applyNumberFormat="1" applyFont="1" applyFill="1" applyBorder="1" applyAlignment="1">
      <alignment horizontal="right" vertical="center"/>
      <protection locked="0"/>
    </xf>
    <xf numFmtId="0" fontId="6" fillId="0" borderId="16" xfId="0" applyFont="1" applyFill="1" applyBorder="1" applyAlignment="1">
      <alignment vertical="center"/>
    </xf>
    <xf numFmtId="169" fontId="12" fillId="2" borderId="0" xfId="6" applyNumberFormat="1" applyFont="1" applyFill="1"/>
    <xf numFmtId="168" fontId="0" fillId="0" borderId="2" xfId="0" applyNumberFormat="1" applyBorder="1" applyAlignment="1">
      <alignment horizontal="right" vertical="center"/>
    </xf>
    <xf numFmtId="0" fontId="4" fillId="4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center" vertical="center"/>
    </xf>
    <xf numFmtId="168" fontId="4" fillId="2" borderId="0" xfId="0" applyNumberFormat="1" applyFont="1" applyFill="1" applyBorder="1" applyAlignment="1">
      <alignment vertical="center"/>
    </xf>
    <xf numFmtId="0" fontId="4" fillId="4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right" vertical="center"/>
    </xf>
    <xf numFmtId="0" fontId="4" fillId="2" borderId="0" xfId="0" applyFont="1" applyFill="1" applyBorder="1" applyAlignment="1">
      <alignment horizontal="right" vertical="center" wrapText="1"/>
    </xf>
    <xf numFmtId="0" fontId="4" fillId="2" borderId="7" xfId="0" applyFont="1" applyFill="1" applyBorder="1" applyAlignment="1">
      <alignment horizontal="right" vertical="center" wrapText="1"/>
    </xf>
    <xf numFmtId="0" fontId="20" fillId="6" borderId="9" xfId="0" applyFont="1" applyFill="1" applyBorder="1" applyAlignment="1">
      <alignment horizontal="right" vertical="center"/>
    </xf>
    <xf numFmtId="0" fontId="20" fillId="6" borderId="10" xfId="0" quotePrefix="1" applyFont="1" applyFill="1" applyBorder="1" applyAlignment="1">
      <alignment horizontal="right" vertical="center"/>
    </xf>
    <xf numFmtId="0" fontId="4" fillId="4" borderId="0" xfId="0" applyFont="1" applyFill="1" applyBorder="1" applyAlignment="1">
      <alignment horizontal="center" vertical="center"/>
    </xf>
    <xf numFmtId="0" fontId="4" fillId="4" borderId="17" xfId="0" applyFont="1" applyFill="1" applyBorder="1" applyAlignment="1">
      <alignment horizontal="center" vertical="center"/>
    </xf>
    <xf numFmtId="0" fontId="4" fillId="4" borderId="17" xfId="0" quotePrefix="1" applyFont="1" applyFill="1" applyBorder="1" applyAlignment="1">
      <alignment horizontal="center" vertical="center"/>
    </xf>
    <xf numFmtId="0" fontId="20" fillId="6" borderId="9" xfId="0" applyFont="1" applyFill="1" applyBorder="1" applyAlignment="1">
      <alignment horizontal="right" vertical="center"/>
    </xf>
    <xf numFmtId="0" fontId="19" fillId="0" borderId="11" xfId="0" applyFont="1" applyBorder="1" applyAlignment="1">
      <alignment horizontal="center" vertical="center" textRotation="90"/>
    </xf>
    <xf numFmtId="0" fontId="19" fillId="0" borderId="13" xfId="0" applyFont="1" applyBorder="1" applyAlignment="1">
      <alignment horizontal="center" vertical="center" textRotation="90"/>
    </xf>
    <xf numFmtId="0" fontId="19" fillId="0" borderId="15" xfId="0" applyFont="1" applyBorder="1" applyAlignment="1">
      <alignment horizontal="center" vertical="center" textRotation="90"/>
    </xf>
  </cellXfs>
  <cellStyles count="8">
    <cellStyle name="CALC_Number" xfId="5" xr:uid="{00000000-0005-0000-0000-000000000000}"/>
    <cellStyle name="Comma" xfId="6" builtinId="3"/>
    <cellStyle name="ErrChk_O" xfId="4" xr:uid="{00000000-0005-0000-0000-000002000000}"/>
    <cellStyle name="GEN_Heading 1" xfId="2" xr:uid="{00000000-0005-0000-0000-000003000000}"/>
    <cellStyle name="INP_Background" xfId="1" xr:uid="{00000000-0005-0000-0000-000005000000}"/>
    <cellStyle name="INP_Data" xfId="7" xr:uid="{00000000-0005-0000-0000-000006000000}"/>
    <cellStyle name="Normal" xfId="0" builtinId="0"/>
    <cellStyle name="Section_DBM" xfId="3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Relationship Id="rId14" Type="http://schemas.openxmlformats.org/officeDocument/2006/relationships/customXml" Target="../customXml/item5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14270</xdr:colOff>
      <xdr:row>1</xdr:row>
      <xdr:rowOff>5446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FFB2AC1-EA51-4D4B-BF57-7790889CDC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12799888" cy="1311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</xdr:col>
      <xdr:colOff>2580907</xdr:colOff>
      <xdr:row>0</xdr:row>
      <xdr:rowOff>567447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51C30C7-1887-41FA-AB5A-519050D806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1" y="0"/>
          <a:ext cx="5539736" cy="5674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2</xdr:col>
      <xdr:colOff>27295</xdr:colOff>
      <xdr:row>1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DE70060-5449-4B5C-B6D9-6665E5AC7F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1" y="0"/>
          <a:ext cx="5121098" cy="524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4</xdr:col>
      <xdr:colOff>13805</xdr:colOff>
      <xdr:row>0</xdr:row>
      <xdr:rowOff>612266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48D9272-B0A7-4EC5-B1EF-25B8AE1D00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1" y="0"/>
          <a:ext cx="5977282" cy="6122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6828</xdr:rowOff>
    </xdr:from>
    <xdr:to>
      <xdr:col>6</xdr:col>
      <xdr:colOff>0</xdr:colOff>
      <xdr:row>0</xdr:row>
      <xdr:rowOff>843314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C69F64A-6400-4A13-8EF0-1A20C62C17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6828"/>
          <a:ext cx="8166237" cy="8364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TRA">
      <a:dk1>
        <a:sysClr val="windowText" lastClr="000000"/>
      </a:dk1>
      <a:lt1>
        <a:sysClr val="window" lastClr="FFFFFF"/>
      </a:lt1>
      <a:dk2>
        <a:srgbClr val="44546A"/>
      </a:dk2>
      <a:lt2>
        <a:srgbClr val="008BB6"/>
      </a:lt2>
      <a:accent1>
        <a:srgbClr val="6AB2AB"/>
      </a:accent1>
      <a:accent2>
        <a:srgbClr val="D4D71E"/>
      </a:accent2>
      <a:accent3>
        <a:srgbClr val="ACA6A2"/>
      </a:accent3>
      <a:accent4>
        <a:srgbClr val="DEDBD5"/>
      </a:accent4>
      <a:accent5>
        <a:srgbClr val="F04B54"/>
      </a:accent5>
      <a:accent6>
        <a:srgbClr val="F4D400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9"/>
  <sheetViews>
    <sheetView showGridLines="0" topLeftCell="M10" zoomScale="89" zoomScaleNormal="89" workbookViewId="0">
      <selection activeCell="A2" sqref="A2"/>
    </sheetView>
  </sheetViews>
  <sheetFormatPr defaultRowHeight="14.5" x14ac:dyDescent="0.35"/>
  <cols>
    <col min="1" max="1" width="25.81640625" customWidth="1"/>
    <col min="2" max="12" width="11.08984375" customWidth="1"/>
  </cols>
  <sheetData>
    <row r="1" spans="1:16" ht="103" customHeight="1" x14ac:dyDescent="0.35"/>
    <row r="2" spans="1:16" ht="22.5" customHeight="1" x14ac:dyDescent="0.6">
      <c r="A2" s="2" t="s">
        <v>109</v>
      </c>
    </row>
    <row r="3" spans="1:16" ht="15.5" x14ac:dyDescent="0.35">
      <c r="A3" s="1" t="s">
        <v>70</v>
      </c>
    </row>
    <row r="4" spans="1:16" x14ac:dyDescent="0.35">
      <c r="A4" s="4"/>
      <c r="B4" s="5" t="s">
        <v>16</v>
      </c>
      <c r="C4" s="5" t="s">
        <v>1</v>
      </c>
      <c r="D4" s="5" t="s">
        <v>2</v>
      </c>
      <c r="E4" s="5" t="s">
        <v>3</v>
      </c>
      <c r="F4" s="5" t="s">
        <v>4</v>
      </c>
      <c r="G4" s="5" t="s">
        <v>5</v>
      </c>
      <c r="H4" s="5" t="s">
        <v>6</v>
      </c>
      <c r="I4" s="5" t="s">
        <v>7</v>
      </c>
      <c r="J4" s="5" t="s">
        <v>8</v>
      </c>
      <c r="K4" s="5" t="s">
        <v>9</v>
      </c>
      <c r="L4" s="23" t="s">
        <v>10</v>
      </c>
      <c r="M4" s="23" t="s">
        <v>69</v>
      </c>
      <c r="N4" s="58" t="s">
        <v>95</v>
      </c>
      <c r="O4" s="59" t="s">
        <v>96</v>
      </c>
      <c r="P4" s="61" t="s">
        <v>106</v>
      </c>
    </row>
    <row r="5" spans="1:16" x14ac:dyDescent="0.35">
      <c r="A5" s="4" t="s">
        <v>14</v>
      </c>
      <c r="B5" s="67" t="s">
        <v>15</v>
      </c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</row>
    <row r="6" spans="1:16" x14ac:dyDescent="0.35">
      <c r="A6" s="13" t="s">
        <v>11</v>
      </c>
      <c r="B6" s="17">
        <v>80.756666822402039</v>
      </c>
      <c r="C6" s="17">
        <v>92.993437909522115</v>
      </c>
      <c r="D6" s="17">
        <v>96.82946575954972</v>
      </c>
      <c r="E6" s="17">
        <v>92.861349264054354</v>
      </c>
      <c r="F6" s="17">
        <v>98.515018300132482</v>
      </c>
      <c r="G6" s="17">
        <v>92.589027604825844</v>
      </c>
      <c r="H6" s="17">
        <v>112.47753802950604</v>
      </c>
      <c r="I6" s="17">
        <v>119.42387386217591</v>
      </c>
      <c r="J6" s="17">
        <v>117.17285651201108</v>
      </c>
      <c r="K6" s="17">
        <v>119.38342209523456</v>
      </c>
      <c r="L6" s="17">
        <v>143.41015758766883</v>
      </c>
      <c r="M6" s="17">
        <v>136.4303113593603</v>
      </c>
      <c r="N6" s="17">
        <v>159.89991564974184</v>
      </c>
      <c r="O6" s="17">
        <v>127.90096115954545</v>
      </c>
      <c r="P6" s="17">
        <v>86.926280960829288</v>
      </c>
    </row>
    <row r="7" spans="1:16" x14ac:dyDescent="0.35">
      <c r="A7" s="13" t="s">
        <v>12</v>
      </c>
      <c r="B7" s="17">
        <v>82.790611901099766</v>
      </c>
      <c r="C7" s="17">
        <v>92.915782862360047</v>
      </c>
      <c r="D7" s="17">
        <v>92.019957095885502</v>
      </c>
      <c r="E7" s="17">
        <v>90.811225278882318</v>
      </c>
      <c r="F7" s="17">
        <v>96.435075196026801</v>
      </c>
      <c r="G7" s="17">
        <v>85.728007740845428</v>
      </c>
      <c r="H7" s="17">
        <v>104.20510305186403</v>
      </c>
      <c r="I7" s="17">
        <v>112.86858720472652</v>
      </c>
      <c r="J7" s="17">
        <v>107.92672058878449</v>
      </c>
      <c r="K7" s="17">
        <v>107.0834884881894</v>
      </c>
      <c r="L7" s="17">
        <v>131.14053581082609</v>
      </c>
      <c r="M7" s="17">
        <v>124.18893430411725</v>
      </c>
      <c r="N7" s="17">
        <v>147.44635329865849</v>
      </c>
      <c r="O7" s="17">
        <v>106.74605790501002</v>
      </c>
      <c r="P7" s="17">
        <v>81.410863638341908</v>
      </c>
    </row>
    <row r="8" spans="1:16" x14ac:dyDescent="0.35">
      <c r="A8" s="14" t="s">
        <v>13</v>
      </c>
      <c r="B8" s="17">
        <v>163.54727872350179</v>
      </c>
      <c r="C8" s="17">
        <v>185.90922077188216</v>
      </c>
      <c r="D8" s="17">
        <v>188.84942285543522</v>
      </c>
      <c r="E8" s="17">
        <v>183.67257454293667</v>
      </c>
      <c r="F8" s="17">
        <v>194.9500934961593</v>
      </c>
      <c r="G8" s="17">
        <v>178.31703534567129</v>
      </c>
      <c r="H8" s="17">
        <v>216.68264108137006</v>
      </c>
      <c r="I8" s="17">
        <v>232.29246106690243</v>
      </c>
      <c r="J8" s="17">
        <v>225.09957710079556</v>
      </c>
      <c r="K8" s="17">
        <v>226.46691058342395</v>
      </c>
      <c r="L8" s="17">
        <v>274.5506933984949</v>
      </c>
      <c r="M8" s="17">
        <v>260.61924566347756</v>
      </c>
      <c r="N8" s="17">
        <v>307.34626894840034</v>
      </c>
      <c r="O8" s="17">
        <v>234.64701906455548</v>
      </c>
      <c r="P8" s="17">
        <v>168.33714459917121</v>
      </c>
    </row>
    <row r="9" spans="1:16" x14ac:dyDescent="0.35">
      <c r="A9" s="4" t="s">
        <v>46</v>
      </c>
      <c r="B9" s="68" t="s">
        <v>15</v>
      </c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</row>
    <row r="10" spans="1:16" x14ac:dyDescent="0.35">
      <c r="A10" s="13" t="s">
        <v>11</v>
      </c>
      <c r="B10" s="17">
        <v>86.336821380143846</v>
      </c>
      <c r="C10" s="17">
        <v>99.161861739197576</v>
      </c>
      <c r="D10" s="17">
        <v>102.86971122640625</v>
      </c>
      <c r="E10" s="17">
        <v>99.135081678608117</v>
      </c>
      <c r="F10" s="17">
        <v>106.70654545377596</v>
      </c>
      <c r="G10" s="17">
        <v>99.137886858471859</v>
      </c>
      <c r="H10" s="17">
        <v>121.8126804184941</v>
      </c>
      <c r="I10" s="17">
        <v>128.3468048266123</v>
      </c>
      <c r="J10" s="17">
        <v>126.91690940961443</v>
      </c>
      <c r="K10" s="17">
        <v>130.18438840028071</v>
      </c>
      <c r="L10" s="17">
        <v>156.61620163458238</v>
      </c>
      <c r="M10" s="17">
        <v>148.43520709611099</v>
      </c>
      <c r="N10" s="17">
        <v>172.89008285392291</v>
      </c>
      <c r="O10" s="17">
        <v>138.65634244740099</v>
      </c>
      <c r="P10" s="17">
        <v>95.589045591044979</v>
      </c>
    </row>
    <row r="11" spans="1:16" x14ac:dyDescent="0.35">
      <c r="A11" s="13" t="s">
        <v>12</v>
      </c>
      <c r="B11" s="17">
        <v>97.098641457069817</v>
      </c>
      <c r="C11" s="17">
        <v>109.10222961709407</v>
      </c>
      <c r="D11" s="17">
        <v>107.73099517493125</v>
      </c>
      <c r="E11" s="17">
        <v>106.04493788706216</v>
      </c>
      <c r="F11" s="17">
        <v>111.78296841494844</v>
      </c>
      <c r="G11" s="17">
        <v>98.993645603361216</v>
      </c>
      <c r="H11" s="17">
        <v>119.44760142511313</v>
      </c>
      <c r="I11" s="17">
        <v>129.63433979519814</v>
      </c>
      <c r="J11" s="17">
        <v>123.43488786969554</v>
      </c>
      <c r="K11" s="17">
        <v>122.25860101701564</v>
      </c>
      <c r="L11" s="17">
        <v>149.38300141543746</v>
      </c>
      <c r="M11" s="17">
        <v>141.92252138108165</v>
      </c>
      <c r="N11" s="17">
        <v>167.08975332449054</v>
      </c>
      <c r="O11" s="17">
        <v>121.13309078235693</v>
      </c>
      <c r="P11" s="17">
        <v>96.023367517498798</v>
      </c>
    </row>
    <row r="12" spans="1:16" x14ac:dyDescent="0.35">
      <c r="A12" s="14" t="s">
        <v>13</v>
      </c>
      <c r="B12" s="17">
        <v>183.43546283721366</v>
      </c>
      <c r="C12" s="17">
        <v>208.26409135629166</v>
      </c>
      <c r="D12" s="17">
        <v>210.6007064013375</v>
      </c>
      <c r="E12" s="17">
        <v>205.18001956567028</v>
      </c>
      <c r="F12" s="17">
        <v>218.4895138687244</v>
      </c>
      <c r="G12" s="17">
        <v>198.13153246183307</v>
      </c>
      <c r="H12" s="17">
        <v>241.26028184360723</v>
      </c>
      <c r="I12" s="17">
        <v>257.98114462181047</v>
      </c>
      <c r="J12" s="17">
        <v>250.35179727930998</v>
      </c>
      <c r="K12" s="17">
        <v>252.44298941729636</v>
      </c>
      <c r="L12" s="17">
        <v>305.99920305001984</v>
      </c>
      <c r="M12" s="17">
        <v>290.35772847719261</v>
      </c>
      <c r="N12" s="17">
        <v>339.97983617841345</v>
      </c>
      <c r="O12" s="17">
        <v>259.78943322975795</v>
      </c>
      <c r="P12" s="17">
        <v>191.61241310854376</v>
      </c>
    </row>
    <row r="13" spans="1:16" x14ac:dyDescent="0.35">
      <c r="A13" s="4" t="s">
        <v>17</v>
      </c>
      <c r="B13" s="69" t="s">
        <v>77</v>
      </c>
      <c r="C13" s="69"/>
      <c r="D13" s="69"/>
      <c r="E13" s="69"/>
      <c r="F13" s="69"/>
      <c r="G13" s="69"/>
      <c r="H13" s="69"/>
      <c r="I13" s="69"/>
      <c r="J13" s="69"/>
      <c r="K13" s="69"/>
      <c r="L13" s="69"/>
      <c r="M13" s="69"/>
      <c r="N13" s="69"/>
      <c r="O13" s="69"/>
      <c r="P13" s="69"/>
    </row>
    <row r="14" spans="1:16" x14ac:dyDescent="0.35">
      <c r="A14" s="13" t="s">
        <v>11</v>
      </c>
      <c r="B14" s="57">
        <v>2.0100307806097364</v>
      </c>
      <c r="C14" s="57">
        <v>2.2150482089867296</v>
      </c>
      <c r="D14" s="57">
        <v>2.238555901495189</v>
      </c>
      <c r="E14" s="57">
        <v>2.2062306202659681</v>
      </c>
      <c r="F14" s="57">
        <v>2.3449175341058144</v>
      </c>
      <c r="G14" s="57">
        <v>2.0309242831041012</v>
      </c>
      <c r="H14" s="57">
        <v>2.3587133473492323</v>
      </c>
      <c r="I14" s="57">
        <v>2.4728786246562029</v>
      </c>
      <c r="J14" s="57">
        <v>2.4918058975714561</v>
      </c>
      <c r="K14" s="57">
        <v>2.4673360674512468</v>
      </c>
      <c r="L14" s="57">
        <v>2.9438874300980751</v>
      </c>
      <c r="M14" s="57">
        <v>2.8087771525899914</v>
      </c>
      <c r="N14" s="57">
        <v>3.1570993036373718</v>
      </c>
      <c r="O14" s="57">
        <v>2.8125036588926156</v>
      </c>
      <c r="P14" s="57">
        <v>2.6899902922755987</v>
      </c>
    </row>
    <row r="15" spans="1:16" x14ac:dyDescent="0.35">
      <c r="A15" s="13" t="s">
        <v>12</v>
      </c>
      <c r="B15" s="57">
        <v>0.48938957053023097</v>
      </c>
      <c r="C15" s="57">
        <v>0.53945901245372785</v>
      </c>
      <c r="D15" s="57">
        <v>0.5507427308820334</v>
      </c>
      <c r="E15" s="57">
        <v>0.53169799971547638</v>
      </c>
      <c r="F15" s="57">
        <v>0.57101517954152625</v>
      </c>
      <c r="G15" s="57">
        <v>0.51104352244014217</v>
      </c>
      <c r="H15" s="57">
        <v>0.61787265805402414</v>
      </c>
      <c r="I15" s="57">
        <v>0.66358651843298455</v>
      </c>
      <c r="J15" s="57">
        <v>0.64225163683748876</v>
      </c>
      <c r="K15" s="57">
        <v>0.63307267739043549</v>
      </c>
      <c r="L15" s="57">
        <v>0.78124308238178974</v>
      </c>
      <c r="M15" s="57">
        <v>0.75427642238921855</v>
      </c>
      <c r="N15" s="57">
        <v>0.88903345902085928</v>
      </c>
      <c r="O15" s="57">
        <v>0.66372483767220569</v>
      </c>
      <c r="P15" s="57">
        <v>0.18961165390765816</v>
      </c>
    </row>
    <row r="16" spans="1:16" x14ac:dyDescent="0.35">
      <c r="A16" s="14" t="s">
        <v>13</v>
      </c>
      <c r="B16" s="57">
        <v>2.4994203511399675</v>
      </c>
      <c r="C16" s="57">
        <v>2.7545072214404573</v>
      </c>
      <c r="D16" s="57">
        <v>2.7892986323772222</v>
      </c>
      <c r="E16" s="57">
        <v>2.7379286199814445</v>
      </c>
      <c r="F16" s="57">
        <v>2.9159327136473405</v>
      </c>
      <c r="G16" s="57">
        <v>2.5419678055442434</v>
      </c>
      <c r="H16" s="57">
        <v>2.9765860054032567</v>
      </c>
      <c r="I16" s="57">
        <v>3.1364651430891874</v>
      </c>
      <c r="J16" s="57">
        <v>3.134057534408945</v>
      </c>
      <c r="K16" s="57">
        <v>3.1004087448416824</v>
      </c>
      <c r="L16" s="57">
        <v>3.7251305124798648</v>
      </c>
      <c r="M16" s="57">
        <v>3.56305357497921</v>
      </c>
      <c r="N16" s="57">
        <v>4.0461327626582309</v>
      </c>
      <c r="O16" s="57">
        <v>3.4762284965648211</v>
      </c>
      <c r="P16" s="57">
        <v>2.8796019461832567</v>
      </c>
    </row>
    <row r="17" spans="1:16" ht="15" x14ac:dyDescent="0.35">
      <c r="A17" s="4" t="s">
        <v>18</v>
      </c>
      <c r="B17" s="68" t="s">
        <v>19</v>
      </c>
      <c r="C17" s="68"/>
      <c r="D17" s="68"/>
      <c r="E17" s="68"/>
      <c r="F17" s="68"/>
      <c r="G17" s="68"/>
      <c r="H17" s="68"/>
      <c r="I17" s="68"/>
      <c r="J17" s="68"/>
      <c r="K17" s="68"/>
      <c r="L17" s="68"/>
      <c r="M17" s="68"/>
      <c r="N17" s="68"/>
      <c r="O17" s="68"/>
      <c r="P17" s="68"/>
    </row>
    <row r="18" spans="1:16" x14ac:dyDescent="0.35">
      <c r="A18" s="12" t="s">
        <v>20</v>
      </c>
      <c r="B18" s="17">
        <v>300.49847429141869</v>
      </c>
      <c r="C18" s="17">
        <v>343.34557380874304</v>
      </c>
      <c r="D18" s="17">
        <v>344.30219687539613</v>
      </c>
      <c r="E18" s="17">
        <v>330.05598011069486</v>
      </c>
      <c r="F18" s="17">
        <v>352.19155703874225</v>
      </c>
      <c r="G18" s="17">
        <v>303.80085655587374</v>
      </c>
      <c r="H18" s="17">
        <v>375.08684595184491</v>
      </c>
      <c r="I18" s="17">
        <v>416.39733597464112</v>
      </c>
      <c r="J18" s="17">
        <v>390.56036384219448</v>
      </c>
      <c r="K18" s="17">
        <v>382.12935197587382</v>
      </c>
      <c r="L18" s="17">
        <v>476.25401173740153</v>
      </c>
      <c r="M18" s="17">
        <v>445.7480759970374</v>
      </c>
      <c r="N18" s="17">
        <v>539.12364319438018</v>
      </c>
      <c r="O18" s="17">
        <v>400.68152343340932</v>
      </c>
      <c r="P18" s="17">
        <v>343.46155766578175</v>
      </c>
    </row>
    <row r="19" spans="1:16" x14ac:dyDescent="0.35">
      <c r="A19" s="6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</row>
  </sheetData>
  <mergeCells count="4">
    <mergeCell ref="B5:P5"/>
    <mergeCell ref="B9:P9"/>
    <mergeCell ref="B13:P13"/>
    <mergeCell ref="B17:P17"/>
  </mergeCells>
  <phoneticPr fontId="27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6"/>
  <sheetViews>
    <sheetView showGridLines="0" zoomScale="94" zoomScaleNormal="94" workbookViewId="0">
      <selection activeCell="A2" sqref="A2"/>
    </sheetView>
  </sheetViews>
  <sheetFormatPr defaultColWidth="9.08984375" defaultRowHeight="14.5" x14ac:dyDescent="0.35"/>
  <cols>
    <col min="1" max="1" width="42.36328125" style="9" customWidth="1"/>
    <col min="2" max="2" width="37.1796875" style="9" customWidth="1"/>
    <col min="3" max="11" width="16.1796875" style="9" customWidth="1"/>
    <col min="12" max="16384" width="9.08984375" style="9"/>
  </cols>
  <sheetData>
    <row r="1" spans="1:2" ht="45" customHeight="1" x14ac:dyDescent="0.35"/>
    <row r="2" spans="1:2" ht="25" customHeight="1" x14ac:dyDescent="0.6">
      <c r="A2" s="2" t="str">
        <f>'Regional Summary'!A2</f>
        <v>GOULBURN</v>
      </c>
    </row>
    <row r="3" spans="1:2" ht="14" customHeight="1" x14ac:dyDescent="0.35">
      <c r="A3" s="1" t="s">
        <v>70</v>
      </c>
    </row>
    <row r="4" spans="1:2" x14ac:dyDescent="0.35">
      <c r="A4" s="4" t="s">
        <v>45</v>
      </c>
      <c r="B4" s="62" t="s">
        <v>106</v>
      </c>
    </row>
    <row r="5" spans="1:2" x14ac:dyDescent="0.35">
      <c r="A5" s="15"/>
      <c r="B5" s="62" t="s">
        <v>21</v>
      </c>
    </row>
    <row r="6" spans="1:2" x14ac:dyDescent="0.35">
      <c r="A6" s="55" t="s">
        <v>47</v>
      </c>
    </row>
    <row r="7" spans="1:2" x14ac:dyDescent="0.35">
      <c r="A7" s="11" t="s">
        <v>48</v>
      </c>
      <c r="B7" s="19">
        <v>32.58315654417612</v>
      </c>
    </row>
    <row r="8" spans="1:2" x14ac:dyDescent="0.35">
      <c r="A8" s="11" t="s">
        <v>49</v>
      </c>
      <c r="B8" s="19">
        <v>14.722488334772294</v>
      </c>
    </row>
    <row r="9" spans="1:2" x14ac:dyDescent="0.35">
      <c r="A9" s="11" t="s">
        <v>50</v>
      </c>
      <c r="B9" s="19">
        <v>71.79459819328018</v>
      </c>
    </row>
    <row r="10" spans="1:2" x14ac:dyDescent="0.35">
      <c r="A10" s="11" t="s">
        <v>51</v>
      </c>
      <c r="B10" s="19">
        <v>1.4040180509047759</v>
      </c>
    </row>
    <row r="11" spans="1:2" x14ac:dyDescent="0.35">
      <c r="A11" s="11" t="s">
        <v>52</v>
      </c>
      <c r="B11" s="19">
        <v>2.2282433741580316</v>
      </c>
    </row>
    <row r="12" spans="1:2" x14ac:dyDescent="0.35">
      <c r="A12" s="11" t="s">
        <v>53</v>
      </c>
      <c r="B12" s="19">
        <v>18.894831467400376</v>
      </c>
    </row>
    <row r="13" spans="1:2" x14ac:dyDescent="0.35">
      <c r="A13" s="11" t="s">
        <v>54</v>
      </c>
      <c r="B13" s="19">
        <v>2.8844807572152118</v>
      </c>
    </row>
    <row r="14" spans="1:2" x14ac:dyDescent="0.35">
      <c r="A14" s="11" t="s">
        <v>30</v>
      </c>
      <c r="B14" s="19">
        <v>19.032192558936657</v>
      </c>
    </row>
    <row r="15" spans="1:2" x14ac:dyDescent="0.35">
      <c r="A15" s="11" t="s">
        <v>55</v>
      </c>
      <c r="B15" s="19">
        <v>17.91995705120635</v>
      </c>
    </row>
    <row r="16" spans="1:2" x14ac:dyDescent="0.35">
      <c r="A16" s="11" t="s">
        <v>56</v>
      </c>
      <c r="B16" s="19">
        <v>1.494914942890101</v>
      </c>
    </row>
    <row r="17" spans="1:2" x14ac:dyDescent="0.35">
      <c r="A17" s="11" t="s">
        <v>57</v>
      </c>
      <c r="B17" s="19">
        <v>52.483043843167948</v>
      </c>
    </row>
    <row r="18" spans="1:2" x14ac:dyDescent="0.35">
      <c r="A18" s="11" t="s">
        <v>58</v>
      </c>
      <c r="B18" s="19">
        <v>28.533080404073431</v>
      </c>
    </row>
    <row r="19" spans="1:2" x14ac:dyDescent="0.35">
      <c r="A19" s="11" t="s">
        <v>59</v>
      </c>
      <c r="B19" s="19">
        <v>24.60343752171109</v>
      </c>
    </row>
    <row r="20" spans="1:2" x14ac:dyDescent="0.35">
      <c r="A20" s="11" t="s">
        <v>60</v>
      </c>
      <c r="B20" s="19">
        <v>10.394367519361655</v>
      </c>
    </row>
    <row r="21" spans="1:2" ht="15" customHeight="1" x14ac:dyDescent="0.35">
      <c r="A21" s="11" t="s">
        <v>61</v>
      </c>
      <c r="B21" s="19">
        <v>37.732391691399222</v>
      </c>
    </row>
    <row r="22" spans="1:2" x14ac:dyDescent="0.35">
      <c r="A22" s="11" t="s">
        <v>62</v>
      </c>
      <c r="B22" s="19">
        <v>0.94720607181255911</v>
      </c>
    </row>
    <row r="23" spans="1:2" x14ac:dyDescent="0.35">
      <c r="A23" s="11" t="s">
        <v>63</v>
      </c>
      <c r="B23" s="19">
        <v>1.0608821056172657</v>
      </c>
    </row>
    <row r="24" spans="1:2" x14ac:dyDescent="0.35">
      <c r="A24" s="11" t="s">
        <v>64</v>
      </c>
      <c r="B24" s="19">
        <v>4.7482672336984146</v>
      </c>
    </row>
    <row r="25" spans="1:2" x14ac:dyDescent="0.35">
      <c r="A25" s="10" t="s">
        <v>94</v>
      </c>
      <c r="B25" s="60">
        <v>343.4615576657817</v>
      </c>
    </row>
    <row r="26" spans="1:2" x14ac:dyDescent="0.35">
      <c r="B26" s="22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29"/>
  <sheetViews>
    <sheetView showGridLines="0" zoomScale="92" zoomScaleNormal="92" workbookViewId="0">
      <selection activeCell="A2" sqref="A2"/>
    </sheetView>
  </sheetViews>
  <sheetFormatPr defaultRowHeight="14.5" x14ac:dyDescent="0.35"/>
  <cols>
    <col min="1" max="1" width="41.90625" customWidth="1"/>
    <col min="2" max="2" width="31" customWidth="1"/>
    <col min="3" max="11" width="38.1796875" customWidth="1"/>
  </cols>
  <sheetData>
    <row r="1" spans="1:2" ht="41.5" customHeight="1" x14ac:dyDescent="0.35"/>
    <row r="2" spans="1:2" s="3" customFormat="1" ht="23.5" customHeight="1" x14ac:dyDescent="0.6">
      <c r="A2" s="2" t="str">
        <f>Consumption!A2</f>
        <v>GOULBURN</v>
      </c>
    </row>
    <row r="3" spans="1:2" s="3" customFormat="1" ht="15" customHeight="1" x14ac:dyDescent="0.35">
      <c r="A3" s="1" t="s">
        <v>70</v>
      </c>
    </row>
    <row r="4" spans="1:2" s="3" customFormat="1" x14ac:dyDescent="0.35">
      <c r="A4" s="4"/>
      <c r="B4" s="62" t="s">
        <v>106</v>
      </c>
    </row>
    <row r="5" spans="1:2" s="3" customFormat="1" x14ac:dyDescent="0.35">
      <c r="A5" s="4" t="s">
        <v>14</v>
      </c>
      <c r="B5" s="62" t="s">
        <v>21</v>
      </c>
    </row>
    <row r="6" spans="1:2" x14ac:dyDescent="0.35">
      <c r="A6" s="26" t="s">
        <v>38</v>
      </c>
      <c r="B6" s="24"/>
    </row>
    <row r="7" spans="1:2" x14ac:dyDescent="0.35">
      <c r="A7" s="27" t="s">
        <v>22</v>
      </c>
      <c r="B7" s="25">
        <v>12.02407756604617</v>
      </c>
    </row>
    <row r="8" spans="1:2" x14ac:dyDescent="0.35">
      <c r="A8" s="27" t="s">
        <v>23</v>
      </c>
      <c r="B8" s="25">
        <v>9.4511566777801193</v>
      </c>
    </row>
    <row r="9" spans="1:2" x14ac:dyDescent="0.35">
      <c r="A9" s="27" t="s">
        <v>24</v>
      </c>
      <c r="B9" s="25">
        <v>15.738991686516046</v>
      </c>
    </row>
    <row r="10" spans="1:2" x14ac:dyDescent="0.35">
      <c r="A10" s="27" t="s">
        <v>39</v>
      </c>
      <c r="B10" s="25">
        <v>9.7356697312530205</v>
      </c>
    </row>
    <row r="11" spans="1:2" x14ac:dyDescent="0.35">
      <c r="A11" s="27" t="s">
        <v>25</v>
      </c>
      <c r="B11" s="25">
        <v>0.484396363512894</v>
      </c>
    </row>
    <row r="12" spans="1:2" x14ac:dyDescent="0.35">
      <c r="A12" s="27" t="s">
        <v>26</v>
      </c>
      <c r="B12" s="25">
        <v>0.64727426198345372</v>
      </c>
    </row>
    <row r="13" spans="1:2" x14ac:dyDescent="0.35">
      <c r="A13" s="27" t="s">
        <v>27</v>
      </c>
      <c r="B13" s="25">
        <v>1.1828425188561926</v>
      </c>
    </row>
    <row r="14" spans="1:2" x14ac:dyDescent="0.35">
      <c r="A14" s="27" t="s">
        <v>28</v>
      </c>
      <c r="B14" s="25">
        <v>2.3420633257962669</v>
      </c>
    </row>
    <row r="15" spans="1:2" x14ac:dyDescent="0.35">
      <c r="A15" s="27" t="s">
        <v>29</v>
      </c>
      <c r="B15" s="25">
        <v>1.3149126997766263</v>
      </c>
    </row>
    <row r="16" spans="1:2" x14ac:dyDescent="0.35">
      <c r="A16" s="27" t="s">
        <v>30</v>
      </c>
      <c r="B16" s="25">
        <v>7.4360455238115986</v>
      </c>
    </row>
    <row r="17" spans="1:2" x14ac:dyDescent="0.35">
      <c r="A17" s="27" t="s">
        <v>31</v>
      </c>
      <c r="B17" s="25">
        <v>0.76491996269757956</v>
      </c>
    </row>
    <row r="18" spans="1:2" x14ac:dyDescent="0.35">
      <c r="A18" s="27" t="s">
        <v>32</v>
      </c>
      <c r="B18" s="25">
        <v>0.4161170974400879</v>
      </c>
    </row>
    <row r="19" spans="1:2" x14ac:dyDescent="0.35">
      <c r="A19" s="27" t="s">
        <v>33</v>
      </c>
      <c r="B19" s="25">
        <v>2.1022437304572508</v>
      </c>
    </row>
    <row r="20" spans="1:2" x14ac:dyDescent="0.35">
      <c r="A20" s="28" t="s">
        <v>40</v>
      </c>
      <c r="B20" s="20">
        <v>63.64071114592732</v>
      </c>
    </row>
    <row r="21" spans="1:2" ht="4.5" customHeight="1" x14ac:dyDescent="0.35">
      <c r="A21" s="29"/>
      <c r="B21" s="25"/>
    </row>
    <row r="22" spans="1:2" x14ac:dyDescent="0.35">
      <c r="A22" s="26" t="s">
        <v>41</v>
      </c>
      <c r="B22" s="25"/>
    </row>
    <row r="23" spans="1:2" x14ac:dyDescent="0.35">
      <c r="A23" s="27" t="s">
        <v>34</v>
      </c>
      <c r="B23" s="25">
        <v>1.8275110002857355</v>
      </c>
    </row>
    <row r="24" spans="1:2" s="8" customFormat="1" x14ac:dyDescent="0.35">
      <c r="A24" s="27" t="s">
        <v>35</v>
      </c>
      <c r="B24" s="25">
        <v>16.676035837128119</v>
      </c>
    </row>
    <row r="25" spans="1:2" s="8" customFormat="1" x14ac:dyDescent="0.35">
      <c r="A25" s="27" t="s">
        <v>36</v>
      </c>
      <c r="B25" s="25">
        <v>0.89632372773418967</v>
      </c>
    </row>
    <row r="26" spans="1:2" s="8" customFormat="1" x14ac:dyDescent="0.35">
      <c r="A26" s="28" t="s">
        <v>42</v>
      </c>
      <c r="B26" s="20">
        <v>19.399870565148046</v>
      </c>
    </row>
    <row r="27" spans="1:2" s="8" customFormat="1" ht="4.5" customHeight="1" x14ac:dyDescent="0.35">
      <c r="A27" s="29"/>
      <c r="B27" s="25"/>
    </row>
    <row r="28" spans="1:2" x14ac:dyDescent="0.35">
      <c r="A28" s="30" t="s">
        <v>37</v>
      </c>
      <c r="B28" s="20">
        <v>3.8856992497539262</v>
      </c>
    </row>
    <row r="29" spans="1:2" x14ac:dyDescent="0.35">
      <c r="A29" s="31" t="s">
        <v>43</v>
      </c>
      <c r="B29" s="32">
        <v>86.926280960829288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20"/>
  <sheetViews>
    <sheetView showGridLines="0" zoomScale="92" zoomScaleNormal="92" workbookViewId="0">
      <selection activeCell="B5" sqref="B5:D5"/>
    </sheetView>
  </sheetViews>
  <sheetFormatPr defaultColWidth="9.08984375" defaultRowHeight="14.5" x14ac:dyDescent="0.35"/>
  <cols>
    <col min="1" max="1" width="43.1796875" style="9" customWidth="1"/>
    <col min="2" max="2" width="16.1796875" style="9" customWidth="1"/>
    <col min="3" max="3" width="14.36328125" style="9" customWidth="1"/>
    <col min="4" max="4" width="11.6328125" style="9" customWidth="1"/>
    <col min="5" max="11" width="33" style="9" customWidth="1"/>
    <col min="12" max="16384" width="9.08984375" style="9"/>
  </cols>
  <sheetData>
    <row r="1" spans="1:4" ht="48.5" customHeight="1" x14ac:dyDescent="0.35"/>
    <row r="2" spans="1:4" ht="23.5" customHeight="1" x14ac:dyDescent="0.6">
      <c r="A2" s="2" t="str">
        <f>GVA!A2</f>
        <v>GOULBURN</v>
      </c>
    </row>
    <row r="3" spans="1:4" ht="16" customHeight="1" x14ac:dyDescent="0.35">
      <c r="A3" s="1" t="s">
        <v>70</v>
      </c>
    </row>
    <row r="4" spans="1:4" x14ac:dyDescent="0.35">
      <c r="A4" s="4"/>
      <c r="B4" s="67" t="s">
        <v>107</v>
      </c>
      <c r="C4" s="67"/>
      <c r="D4" s="67"/>
    </row>
    <row r="5" spans="1:4" x14ac:dyDescent="0.35">
      <c r="A5" s="4" t="s">
        <v>44</v>
      </c>
      <c r="B5" s="62" t="s">
        <v>104</v>
      </c>
      <c r="C5" s="62" t="s">
        <v>105</v>
      </c>
      <c r="D5" s="62" t="s">
        <v>0</v>
      </c>
    </row>
    <row r="6" spans="1:4" x14ac:dyDescent="0.35">
      <c r="A6" s="55" t="s">
        <v>65</v>
      </c>
      <c r="B6" s="18"/>
      <c r="C6" s="18"/>
      <c r="D6" s="18"/>
    </row>
    <row r="7" spans="1:4" x14ac:dyDescent="0.35">
      <c r="A7" s="16" t="s">
        <v>22</v>
      </c>
      <c r="B7" s="18">
        <v>125.61884044649004</v>
      </c>
      <c r="C7" s="18">
        <v>138.84187628296269</v>
      </c>
      <c r="D7" s="18">
        <v>264.46071672945271</v>
      </c>
    </row>
    <row r="8" spans="1:4" x14ac:dyDescent="0.35">
      <c r="A8" s="16" t="s">
        <v>24</v>
      </c>
      <c r="B8" s="18">
        <v>360.07252642144852</v>
      </c>
      <c r="C8" s="18">
        <v>907.32831326992607</v>
      </c>
      <c r="D8" s="18">
        <v>1267.4008396913746</v>
      </c>
    </row>
    <row r="9" spans="1:4" x14ac:dyDescent="0.35">
      <c r="A9" s="16" t="s">
        <v>66</v>
      </c>
      <c r="B9" s="18">
        <v>110.57770961466399</v>
      </c>
      <c r="C9" s="18">
        <v>147.04482661524463</v>
      </c>
      <c r="D9" s="18">
        <v>257.62253622990863</v>
      </c>
    </row>
    <row r="10" spans="1:4" x14ac:dyDescent="0.35">
      <c r="A10" s="16" t="s">
        <v>25</v>
      </c>
      <c r="B10" s="18">
        <v>11.022661441394529</v>
      </c>
      <c r="C10" s="18">
        <v>0</v>
      </c>
      <c r="D10" s="18">
        <v>11.022661441394529</v>
      </c>
    </row>
    <row r="11" spans="1:4" x14ac:dyDescent="0.35">
      <c r="A11" s="16" t="s">
        <v>67</v>
      </c>
      <c r="B11" s="18">
        <v>118.80865038483745</v>
      </c>
      <c r="C11" s="18">
        <v>35.462582008807544</v>
      </c>
      <c r="D11" s="18">
        <v>154.27123239364499</v>
      </c>
    </row>
    <row r="12" spans="1:4" x14ac:dyDescent="0.35">
      <c r="A12" s="16" t="s">
        <v>28</v>
      </c>
      <c r="B12" s="18">
        <v>40.840350892444768</v>
      </c>
      <c r="C12" s="18">
        <v>0</v>
      </c>
      <c r="D12" s="18">
        <v>40.840350892444768</v>
      </c>
    </row>
    <row r="13" spans="1:4" x14ac:dyDescent="0.35">
      <c r="A13" s="16" t="s">
        <v>30</v>
      </c>
      <c r="B13" s="18">
        <v>61.499420496702108</v>
      </c>
      <c r="C13" s="18">
        <v>16.557536287573647</v>
      </c>
      <c r="D13" s="18">
        <v>78.056956784275755</v>
      </c>
    </row>
    <row r="14" spans="1:4" x14ac:dyDescent="0.35">
      <c r="A14" s="16" t="s">
        <v>31</v>
      </c>
      <c r="B14" s="18">
        <v>14.211745377280844</v>
      </c>
      <c r="C14" s="18">
        <v>12.02532301154533</v>
      </c>
      <c r="D14" s="18">
        <v>26.237068388826174</v>
      </c>
    </row>
    <row r="15" spans="1:4" x14ac:dyDescent="0.35">
      <c r="A15" s="16" t="s">
        <v>32</v>
      </c>
      <c r="B15" s="18">
        <v>1.172221264686508</v>
      </c>
      <c r="C15" s="18">
        <v>1.5629616862486773</v>
      </c>
      <c r="D15" s="18">
        <v>2.7351829509351853</v>
      </c>
    </row>
    <row r="16" spans="1:4" x14ac:dyDescent="0.35">
      <c r="A16" s="16" t="s">
        <v>33</v>
      </c>
      <c r="B16" s="18">
        <v>53.754848313761222</v>
      </c>
      <c r="C16" s="18">
        <v>40.764093304602262</v>
      </c>
      <c r="D16" s="18">
        <v>94.518941618363485</v>
      </c>
    </row>
    <row r="17" spans="1:4" x14ac:dyDescent="0.35">
      <c r="A17" s="16" t="s">
        <v>68</v>
      </c>
      <c r="B17" s="18">
        <v>175.55126386629334</v>
      </c>
      <c r="C17" s="18">
        <v>244.56433657974512</v>
      </c>
      <c r="D17" s="18">
        <v>420.11560044603846</v>
      </c>
    </row>
    <row r="18" spans="1:4" x14ac:dyDescent="0.35">
      <c r="A18" s="16" t="s">
        <v>36</v>
      </c>
      <c r="B18" s="18">
        <v>0.82207884071932236</v>
      </c>
      <c r="C18" s="18">
        <v>0.49565980792147679</v>
      </c>
      <c r="D18" s="18">
        <v>1.3177386486407991</v>
      </c>
    </row>
    <row r="19" spans="1:4" x14ac:dyDescent="0.35">
      <c r="A19" s="16" t="s">
        <v>37</v>
      </c>
      <c r="B19" s="18">
        <v>47.593644040198861</v>
      </c>
      <c r="C19" s="18">
        <v>23.796822020099434</v>
      </c>
      <c r="D19" s="18">
        <v>71.390466060298294</v>
      </c>
    </row>
    <row r="20" spans="1:4" x14ac:dyDescent="0.35">
      <c r="A20" s="21" t="s">
        <v>0</v>
      </c>
      <c r="B20" s="56">
        <v>1121.5459614009214</v>
      </c>
      <c r="C20" s="56">
        <v>1568.444330874677</v>
      </c>
      <c r="D20" s="56">
        <v>2689.9902922755987</v>
      </c>
    </row>
  </sheetData>
  <mergeCells count="1">
    <mergeCell ref="B4:D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74"/>
  <sheetViews>
    <sheetView showGridLines="0" tabSelected="1" zoomScale="93" zoomScaleNormal="93" workbookViewId="0">
      <selection activeCell="A2" sqref="A2"/>
    </sheetView>
  </sheetViews>
  <sheetFormatPr defaultColWidth="9.08984375" defaultRowHeight="14.5" x14ac:dyDescent="0.35"/>
  <cols>
    <col min="1" max="1" width="5.453125" style="9" customWidth="1"/>
    <col min="2" max="2" width="20.1796875" style="9" customWidth="1"/>
    <col min="3" max="3" width="26.453125" style="9" customWidth="1"/>
    <col min="4" max="4" width="19.1796875" style="9" customWidth="1"/>
    <col min="5" max="5" width="25.90625" style="9" customWidth="1"/>
    <col min="6" max="6" width="19.7265625" style="9" customWidth="1"/>
    <col min="7" max="16384" width="9.08984375" style="9"/>
  </cols>
  <sheetData>
    <row r="1" spans="1:8" ht="70" customHeight="1" x14ac:dyDescent="0.35"/>
    <row r="2" spans="1:8" ht="26.25" customHeight="1" x14ac:dyDescent="0.5">
      <c r="A2" s="33" t="s">
        <v>108</v>
      </c>
    </row>
    <row r="3" spans="1:8" ht="42" customHeight="1" x14ac:dyDescent="0.35">
      <c r="A3" s="34"/>
      <c r="B3" s="35"/>
      <c r="C3" s="63" t="s">
        <v>71</v>
      </c>
      <c r="D3" s="63" t="s">
        <v>72</v>
      </c>
      <c r="E3" s="63" t="s">
        <v>73</v>
      </c>
      <c r="F3" s="64" t="s">
        <v>74</v>
      </c>
    </row>
    <row r="4" spans="1:8" x14ac:dyDescent="0.35">
      <c r="A4" s="36"/>
      <c r="B4" s="37"/>
      <c r="C4" s="65" t="s">
        <v>75</v>
      </c>
      <c r="D4" s="70" t="s">
        <v>76</v>
      </c>
      <c r="E4" s="70"/>
      <c r="F4" s="66" t="s">
        <v>77</v>
      </c>
    </row>
    <row r="5" spans="1:8" x14ac:dyDescent="0.35">
      <c r="A5" s="71" t="s">
        <v>11</v>
      </c>
      <c r="B5" s="38" t="s">
        <v>78</v>
      </c>
      <c r="C5" s="39"/>
      <c r="D5" s="39">
        <v>2473.6880035433001</v>
      </c>
      <c r="E5" s="39">
        <v>2741.6521078940655</v>
      </c>
      <c r="F5" s="40">
        <v>37.177276100949172</v>
      </c>
      <c r="H5" s="41"/>
    </row>
    <row r="6" spans="1:8" x14ac:dyDescent="0.35">
      <c r="A6" s="72"/>
      <c r="B6" s="38" t="s">
        <v>97</v>
      </c>
      <c r="C6" s="39"/>
      <c r="D6" s="39">
        <v>13.660020144507362</v>
      </c>
      <c r="E6" s="39">
        <v>15.397109769193881</v>
      </c>
      <c r="F6" s="40">
        <v>0.77271633807262019</v>
      </c>
      <c r="H6" s="41"/>
    </row>
    <row r="7" spans="1:8" x14ac:dyDescent="0.35">
      <c r="A7" s="72"/>
      <c r="B7" s="38" t="s">
        <v>79</v>
      </c>
      <c r="C7" s="39"/>
      <c r="D7" s="39">
        <v>78.007455702743954</v>
      </c>
      <c r="E7" s="39">
        <v>85.739169776357272</v>
      </c>
      <c r="F7" s="40">
        <v>2.4122949260770592</v>
      </c>
      <c r="H7" s="41"/>
    </row>
    <row r="8" spans="1:8" x14ac:dyDescent="0.35">
      <c r="A8" s="72"/>
      <c r="B8" s="38" t="s">
        <v>80</v>
      </c>
      <c r="C8" s="39"/>
      <c r="D8" s="39">
        <v>320.86043633094238</v>
      </c>
      <c r="E8" s="39">
        <v>354.53678097919124</v>
      </c>
      <c r="F8" s="40">
        <v>10.073297925382231</v>
      </c>
      <c r="H8" s="41"/>
    </row>
    <row r="9" spans="1:8" x14ac:dyDescent="0.35">
      <c r="A9" s="72"/>
      <c r="B9" s="38" t="s">
        <v>98</v>
      </c>
      <c r="C9" s="39"/>
      <c r="D9" s="39">
        <v>50.119357152720816</v>
      </c>
      <c r="E9" s="39">
        <v>54.584453751071727</v>
      </c>
      <c r="F9" s="40">
        <v>1.7259949344698899</v>
      </c>
      <c r="H9" s="41"/>
    </row>
    <row r="10" spans="1:8" x14ac:dyDescent="0.35">
      <c r="A10" s="72"/>
      <c r="B10" s="38" t="s">
        <v>81</v>
      </c>
      <c r="C10" s="39"/>
      <c r="D10" s="39">
        <v>134.27787502392326</v>
      </c>
      <c r="E10" s="39">
        <v>145.55969715760219</v>
      </c>
      <c r="F10" s="40">
        <v>3.6374800736520392</v>
      </c>
      <c r="H10" s="41"/>
    </row>
    <row r="11" spans="1:8" x14ac:dyDescent="0.35">
      <c r="A11" s="72"/>
      <c r="B11" s="38" t="s">
        <v>82</v>
      </c>
      <c r="C11" s="39"/>
      <c r="D11" s="39">
        <v>279.52466217669786</v>
      </c>
      <c r="E11" s="39">
        <v>305.73255766484095</v>
      </c>
      <c r="F11" s="40">
        <v>7.6652312833939629</v>
      </c>
      <c r="H11" s="41"/>
    </row>
    <row r="12" spans="1:8" x14ac:dyDescent="0.35">
      <c r="A12" s="72"/>
      <c r="B12" s="38" t="s">
        <v>83</v>
      </c>
      <c r="C12" s="39"/>
      <c r="D12" s="39">
        <v>88.588746048261896</v>
      </c>
      <c r="E12" s="39">
        <v>98.471582750108027</v>
      </c>
      <c r="F12" s="40">
        <v>3.6327021822735306</v>
      </c>
      <c r="H12" s="41"/>
    </row>
    <row r="13" spans="1:8" x14ac:dyDescent="0.35">
      <c r="A13" s="72"/>
      <c r="B13" s="52" t="s">
        <v>84</v>
      </c>
      <c r="C13" s="53"/>
      <c r="D13" s="53">
        <v>86.926280960829288</v>
      </c>
      <c r="E13" s="53">
        <v>95.589045591044979</v>
      </c>
      <c r="F13" s="54">
        <v>2.6899902922755987</v>
      </c>
      <c r="H13" s="41"/>
    </row>
    <row r="14" spans="1:8" x14ac:dyDescent="0.35">
      <c r="A14" s="72"/>
      <c r="B14" s="38" t="s">
        <v>85</v>
      </c>
      <c r="C14" s="39"/>
      <c r="D14" s="39">
        <v>240.56085565428052</v>
      </c>
      <c r="E14" s="39">
        <v>266.4286851465456</v>
      </c>
      <c r="F14" s="40">
        <v>7.3945896547523633</v>
      </c>
      <c r="H14" s="41"/>
    </row>
    <row r="15" spans="1:8" x14ac:dyDescent="0.35">
      <c r="A15" s="72"/>
      <c r="B15" s="38" t="s">
        <v>86</v>
      </c>
      <c r="C15" s="39"/>
      <c r="D15" s="39">
        <v>108.08683295230276</v>
      </c>
      <c r="E15" s="39">
        <v>119.69330280382512</v>
      </c>
      <c r="F15" s="40">
        <v>4.3437142430552669</v>
      </c>
      <c r="H15" s="41"/>
    </row>
    <row r="16" spans="1:8" x14ac:dyDescent="0.35">
      <c r="A16" s="72"/>
      <c r="B16" s="38" t="s">
        <v>87</v>
      </c>
      <c r="C16" s="39"/>
      <c r="D16" s="39">
        <v>198.82260173878578</v>
      </c>
      <c r="E16" s="39">
        <v>217.00410355605777</v>
      </c>
      <c r="F16" s="40">
        <v>5.3513926519698813</v>
      </c>
      <c r="H16" s="41"/>
    </row>
    <row r="17" spans="1:8" x14ac:dyDescent="0.35">
      <c r="A17" s="72"/>
      <c r="B17" s="38" t="s">
        <v>110</v>
      </c>
      <c r="C17" s="39"/>
      <c r="D17" s="39">
        <v>140.01068207671841</v>
      </c>
      <c r="E17" s="39">
        <v>151.28463726244416</v>
      </c>
      <c r="F17" s="40">
        <v>4.2360855367431967</v>
      </c>
      <c r="H17" s="41"/>
    </row>
    <row r="18" spans="1:8" x14ac:dyDescent="0.35">
      <c r="A18" s="72"/>
      <c r="B18" s="38" t="s">
        <v>88</v>
      </c>
      <c r="C18" s="39"/>
      <c r="D18" s="39">
        <v>199.64315622301402</v>
      </c>
      <c r="E18" s="39">
        <v>217.69458814083868</v>
      </c>
      <c r="F18" s="40">
        <v>5.3888098325690805</v>
      </c>
      <c r="H18" s="41"/>
    </row>
    <row r="19" spans="1:8" x14ac:dyDescent="0.35">
      <c r="A19" s="72"/>
      <c r="B19" s="38" t="s">
        <v>99</v>
      </c>
      <c r="C19" s="39"/>
      <c r="D19" s="39">
        <v>41.663962446585671</v>
      </c>
      <c r="E19" s="39">
        <v>44.93268254041481</v>
      </c>
      <c r="F19" s="40">
        <v>1.1427724144689848</v>
      </c>
      <c r="H19" s="41"/>
    </row>
    <row r="20" spans="1:8" x14ac:dyDescent="0.35">
      <c r="A20" s="72"/>
      <c r="B20" s="38" t="s">
        <v>100</v>
      </c>
      <c r="C20" s="39"/>
      <c r="D20" s="39">
        <v>53.612617407445001</v>
      </c>
      <c r="E20" s="39">
        <v>58.486945387375968</v>
      </c>
      <c r="F20" s="40">
        <v>2.7263630633462559</v>
      </c>
      <c r="H20" s="41"/>
    </row>
    <row r="21" spans="1:8" x14ac:dyDescent="0.35">
      <c r="A21" s="72"/>
      <c r="B21" s="38" t="s">
        <v>89</v>
      </c>
      <c r="C21" s="39"/>
      <c r="D21" s="39">
        <v>107.36173129813749</v>
      </c>
      <c r="E21" s="39">
        <v>116.22689085949594</v>
      </c>
      <c r="F21" s="40">
        <v>2.8524348982812948</v>
      </c>
      <c r="H21" s="41"/>
    </row>
    <row r="22" spans="1:8" x14ac:dyDescent="0.35">
      <c r="A22" s="72"/>
      <c r="B22" s="38" t="s">
        <v>101</v>
      </c>
      <c r="C22" s="39"/>
      <c r="D22" s="39">
        <v>40.655118177531421</v>
      </c>
      <c r="E22" s="39">
        <v>45.282086672112015</v>
      </c>
      <c r="F22" s="40">
        <v>1.6559301644612574</v>
      </c>
      <c r="H22" s="41"/>
    </row>
    <row r="23" spans="1:8" x14ac:dyDescent="0.35">
      <c r="A23" s="72"/>
      <c r="B23" s="38" t="s">
        <v>102</v>
      </c>
      <c r="C23" s="39"/>
      <c r="D23" s="39">
        <v>41.293256285818075</v>
      </c>
      <c r="E23" s="39">
        <v>45.972122030798474</v>
      </c>
      <c r="F23" s="40">
        <v>0.77030643044081504</v>
      </c>
      <c r="H23" s="41"/>
    </row>
    <row r="24" spans="1:8" x14ac:dyDescent="0.35">
      <c r="A24" s="72"/>
      <c r="B24" s="38" t="s">
        <v>90</v>
      </c>
      <c r="C24" s="39"/>
      <c r="D24" s="39">
        <v>155.36434865545411</v>
      </c>
      <c r="E24" s="39">
        <v>171.73145026661484</v>
      </c>
      <c r="F24" s="40">
        <v>4.1186708874624465</v>
      </c>
      <c r="H24" s="41"/>
    </row>
    <row r="25" spans="1:8" x14ac:dyDescent="0.35">
      <c r="A25" s="72"/>
      <c r="B25" s="42" t="s">
        <v>91</v>
      </c>
      <c r="C25" s="43"/>
      <c r="D25" s="43">
        <v>2379.0399964567</v>
      </c>
      <c r="E25" s="43">
        <v>2610.3478921059341</v>
      </c>
      <c r="F25" s="44">
        <v>72.59077773314776</v>
      </c>
      <c r="H25" s="41"/>
    </row>
    <row r="26" spans="1:8" x14ac:dyDescent="0.35">
      <c r="A26" s="73"/>
      <c r="B26" s="45" t="s">
        <v>92</v>
      </c>
      <c r="C26" s="46"/>
      <c r="D26" s="46">
        <v>4852.7280000000001</v>
      </c>
      <c r="E26" s="46">
        <v>5352</v>
      </c>
      <c r="F26" s="47">
        <v>109.76805383409692</v>
      </c>
      <c r="H26" s="41"/>
    </row>
    <row r="27" spans="1:8" x14ac:dyDescent="0.35">
      <c r="A27" s="72" t="s">
        <v>12</v>
      </c>
      <c r="B27" s="38" t="s">
        <v>78</v>
      </c>
      <c r="C27" s="39"/>
      <c r="D27" s="39">
        <v>1699.6403546000572</v>
      </c>
      <c r="E27" s="39">
        <v>2004.2662879337875</v>
      </c>
      <c r="F27" s="40">
        <v>3.721469292781542</v>
      </c>
      <c r="H27" s="41"/>
    </row>
    <row r="28" spans="1:8" x14ac:dyDescent="0.35">
      <c r="A28" s="72"/>
      <c r="B28" s="38" t="s">
        <v>97</v>
      </c>
      <c r="C28" s="39"/>
      <c r="D28" s="39">
        <v>15.319965237105402</v>
      </c>
      <c r="E28" s="39">
        <v>18.078266209172426</v>
      </c>
      <c r="F28" s="40">
        <v>3.6210932320423266E-2</v>
      </c>
      <c r="H28" s="41"/>
    </row>
    <row r="29" spans="1:8" x14ac:dyDescent="0.35">
      <c r="A29" s="72"/>
      <c r="B29" s="38" t="s">
        <v>79</v>
      </c>
      <c r="C29" s="39"/>
      <c r="D29" s="39">
        <v>70.200127039683039</v>
      </c>
      <c r="E29" s="39">
        <v>82.78710695537545</v>
      </c>
      <c r="F29" s="40">
        <v>0.16389073969764609</v>
      </c>
      <c r="H29" s="41"/>
    </row>
    <row r="30" spans="1:8" x14ac:dyDescent="0.35">
      <c r="A30" s="72"/>
      <c r="B30" s="38" t="s">
        <v>80</v>
      </c>
      <c r="C30" s="39"/>
      <c r="D30" s="39">
        <v>322.0774222731074</v>
      </c>
      <c r="E30" s="39">
        <v>380.04902383000251</v>
      </c>
      <c r="F30" s="40">
        <v>0.76254595482875531</v>
      </c>
      <c r="H30" s="41"/>
    </row>
    <row r="31" spans="1:8" x14ac:dyDescent="0.35">
      <c r="A31" s="72"/>
      <c r="B31" s="38" t="s">
        <v>98</v>
      </c>
      <c r="C31" s="39"/>
      <c r="D31" s="39">
        <v>46.111735056705413</v>
      </c>
      <c r="E31" s="39">
        <v>54.337918700216434</v>
      </c>
      <c r="F31" s="40">
        <v>0.10748697465087588</v>
      </c>
      <c r="H31" s="41"/>
    </row>
    <row r="32" spans="1:8" x14ac:dyDescent="0.35">
      <c r="A32" s="72"/>
      <c r="B32" s="38" t="s">
        <v>81</v>
      </c>
      <c r="C32" s="39"/>
      <c r="D32" s="39">
        <v>134.48070267986469</v>
      </c>
      <c r="E32" s="39">
        <v>158.67570217776932</v>
      </c>
      <c r="F32" s="40">
        <v>0.30920589306024804</v>
      </c>
      <c r="H32" s="41"/>
    </row>
    <row r="33" spans="1:8" x14ac:dyDescent="0.35">
      <c r="A33" s="72"/>
      <c r="B33" s="38" t="s">
        <v>82</v>
      </c>
      <c r="C33" s="39"/>
      <c r="D33" s="39">
        <v>260.15282331112138</v>
      </c>
      <c r="E33" s="39">
        <v>306.75876391972412</v>
      </c>
      <c r="F33" s="40">
        <v>0.61011437495958909</v>
      </c>
      <c r="H33" s="41"/>
    </row>
    <row r="34" spans="1:8" x14ac:dyDescent="0.35">
      <c r="A34" s="72"/>
      <c r="B34" s="38" t="s">
        <v>83</v>
      </c>
      <c r="C34" s="39"/>
      <c r="D34" s="39">
        <v>95.334873588517169</v>
      </c>
      <c r="E34" s="39">
        <v>112.56380193843242</v>
      </c>
      <c r="F34" s="40">
        <v>0.22383963148361902</v>
      </c>
      <c r="H34" s="41"/>
    </row>
    <row r="35" spans="1:8" x14ac:dyDescent="0.35">
      <c r="A35" s="72"/>
      <c r="B35" s="52" t="s">
        <v>84</v>
      </c>
      <c r="C35" s="53"/>
      <c r="D35" s="53">
        <v>81.410863638341908</v>
      </c>
      <c r="E35" s="53">
        <v>96.023367517498798</v>
      </c>
      <c r="F35" s="54">
        <v>0.18961165390765816</v>
      </c>
      <c r="H35" s="48"/>
    </row>
    <row r="36" spans="1:8" x14ac:dyDescent="0.35">
      <c r="A36" s="72"/>
      <c r="B36" s="38" t="s">
        <v>85</v>
      </c>
      <c r="C36" s="39"/>
      <c r="D36" s="39">
        <v>224.35663048253295</v>
      </c>
      <c r="E36" s="39">
        <v>264.86817069613306</v>
      </c>
      <c r="F36" s="40">
        <v>0.51775296118076364</v>
      </c>
      <c r="H36" s="48"/>
    </row>
    <row r="37" spans="1:8" x14ac:dyDescent="0.35">
      <c r="A37" s="72"/>
      <c r="B37" s="38" t="s">
        <v>86</v>
      </c>
      <c r="C37" s="39"/>
      <c r="D37" s="39">
        <v>107.40848324007877</v>
      </c>
      <c r="E37" s="39">
        <v>126.71595712846893</v>
      </c>
      <c r="F37" s="40">
        <v>0.24449622566279836</v>
      </c>
      <c r="H37" s="48"/>
    </row>
    <row r="38" spans="1:8" x14ac:dyDescent="0.35">
      <c r="A38" s="72"/>
      <c r="B38" s="38" t="s">
        <v>87</v>
      </c>
      <c r="C38" s="39"/>
      <c r="D38" s="39">
        <v>184.67810852789145</v>
      </c>
      <c r="E38" s="39">
        <v>217.90105925655283</v>
      </c>
      <c r="F38" s="40">
        <v>0.42619472738375408</v>
      </c>
      <c r="H38" s="48"/>
    </row>
    <row r="39" spans="1:8" x14ac:dyDescent="0.35">
      <c r="A39" s="72"/>
      <c r="B39" s="38" t="s">
        <v>110</v>
      </c>
      <c r="C39" s="39"/>
      <c r="D39" s="39">
        <v>108.43432446978359</v>
      </c>
      <c r="E39" s="39">
        <v>127.72004092173752</v>
      </c>
      <c r="F39" s="40">
        <v>0.25469787438535907</v>
      </c>
      <c r="H39" s="48"/>
    </row>
    <row r="40" spans="1:8" x14ac:dyDescent="0.35">
      <c r="A40" s="72"/>
      <c r="B40" s="38" t="s">
        <v>88</v>
      </c>
      <c r="C40" s="39"/>
      <c r="D40" s="39">
        <v>175.86594506255105</v>
      </c>
      <c r="E40" s="39">
        <v>207.3713652936157</v>
      </c>
      <c r="F40" s="40">
        <v>0.4153994905718823</v>
      </c>
      <c r="H40" s="48"/>
    </row>
    <row r="41" spans="1:8" x14ac:dyDescent="0.35">
      <c r="A41" s="72"/>
      <c r="B41" s="38" t="s">
        <v>99</v>
      </c>
      <c r="C41" s="39"/>
      <c r="D41" s="39">
        <v>38.812537775022157</v>
      </c>
      <c r="E41" s="39">
        <v>45.790758196679022</v>
      </c>
      <c r="F41" s="40">
        <v>8.6537156047147457E-2</v>
      </c>
      <c r="H41" s="48"/>
    </row>
    <row r="42" spans="1:8" x14ac:dyDescent="0.35">
      <c r="A42" s="72"/>
      <c r="B42" s="38" t="s">
        <v>100</v>
      </c>
      <c r="C42" s="39"/>
      <c r="D42" s="39">
        <v>44.942980918191736</v>
      </c>
      <c r="E42" s="39">
        <v>52.972658912884967</v>
      </c>
      <c r="F42" s="40">
        <v>0.10457230117987831</v>
      </c>
      <c r="H42" s="48"/>
    </row>
    <row r="43" spans="1:8" x14ac:dyDescent="0.35">
      <c r="A43" s="72"/>
      <c r="B43" s="38" t="s">
        <v>89</v>
      </c>
      <c r="C43" s="39"/>
      <c r="D43" s="39">
        <v>94.500907861355813</v>
      </c>
      <c r="E43" s="39">
        <v>111.29805536787828</v>
      </c>
      <c r="F43" s="40">
        <v>0.21978318565507976</v>
      </c>
      <c r="H43" s="48"/>
    </row>
    <row r="44" spans="1:8" x14ac:dyDescent="0.35">
      <c r="A44" s="72"/>
      <c r="B44" s="38" t="s">
        <v>101</v>
      </c>
      <c r="C44" s="39"/>
      <c r="D44" s="39">
        <v>34.778496446927143</v>
      </c>
      <c r="E44" s="39">
        <v>41.085712211920537</v>
      </c>
      <c r="F44" s="40">
        <v>8.1232284842624847E-2</v>
      </c>
      <c r="H44" s="48"/>
    </row>
    <row r="45" spans="1:8" x14ac:dyDescent="0.35">
      <c r="A45" s="72"/>
      <c r="B45" s="38" t="s">
        <v>102</v>
      </c>
      <c r="C45" s="39"/>
      <c r="D45" s="39">
        <v>31.180253573888251</v>
      </c>
      <c r="E45" s="39">
        <v>36.821197880103426</v>
      </c>
      <c r="F45" s="40">
        <v>6.7479565455816612E-2</v>
      </c>
      <c r="H45" s="48"/>
    </row>
    <row r="46" spans="1:8" x14ac:dyDescent="0.35">
      <c r="A46" s="72"/>
      <c r="B46" s="38" t="s">
        <v>90</v>
      </c>
      <c r="C46" s="39"/>
      <c r="D46" s="39">
        <v>132.83053681374486</v>
      </c>
      <c r="E46" s="39">
        <v>156.85220124257572</v>
      </c>
      <c r="F46" s="40">
        <v>0.2987792389628719</v>
      </c>
    </row>
    <row r="47" spans="1:8" x14ac:dyDescent="0.35">
      <c r="A47" s="72"/>
      <c r="B47" s="49" t="s">
        <v>93</v>
      </c>
      <c r="C47" s="50"/>
      <c r="D47" s="39">
        <v>604.98192740352761</v>
      </c>
      <c r="E47" s="39">
        <v>714.56258370946853</v>
      </c>
      <c r="F47" s="40">
        <v>1.3906457068847438</v>
      </c>
    </row>
    <row r="48" spans="1:8" x14ac:dyDescent="0.35">
      <c r="A48" s="72"/>
      <c r="B48" s="42" t="s">
        <v>91</v>
      </c>
      <c r="C48" s="43"/>
      <c r="D48" s="43">
        <v>2807.8596453999417</v>
      </c>
      <c r="E48" s="43">
        <v>3313.2337120662096</v>
      </c>
      <c r="F48" s="44">
        <v>6.5104768731215357</v>
      </c>
    </row>
    <row r="49" spans="1:6" x14ac:dyDescent="0.35">
      <c r="A49" s="73"/>
      <c r="B49" s="45" t="s">
        <v>92</v>
      </c>
      <c r="C49" s="46"/>
      <c r="D49" s="46">
        <v>4507.4999999999982</v>
      </c>
      <c r="E49" s="46">
        <v>5317.4999999999964</v>
      </c>
      <c r="F49" s="47">
        <v>10.231946165903077</v>
      </c>
    </row>
    <row r="50" spans="1:6" x14ac:dyDescent="0.35">
      <c r="A50" s="71" t="s">
        <v>13</v>
      </c>
      <c r="B50" s="38" t="s">
        <v>78</v>
      </c>
      <c r="C50" s="39">
        <v>4419.877135777173</v>
      </c>
      <c r="D50" s="39">
        <v>4173.328358143357</v>
      </c>
      <c r="E50" s="39">
        <v>4745.9183958278527</v>
      </c>
      <c r="F50" s="40">
        <v>40.898745393730714</v>
      </c>
    </row>
    <row r="51" spans="1:6" x14ac:dyDescent="0.35">
      <c r="A51" s="72"/>
      <c r="B51" s="38" t="s">
        <v>97</v>
      </c>
      <c r="C51" s="39">
        <v>89.831630115718937</v>
      </c>
      <c r="D51" s="39">
        <v>28.979985381612764</v>
      </c>
      <c r="E51" s="39">
        <v>33.475375978366309</v>
      </c>
      <c r="F51" s="40">
        <v>0.80892727039304346</v>
      </c>
    </row>
    <row r="52" spans="1:6" x14ac:dyDescent="0.35">
      <c r="A52" s="72"/>
      <c r="B52" s="38" t="s">
        <v>79</v>
      </c>
      <c r="C52" s="39">
        <v>289.90525534432157</v>
      </c>
      <c r="D52" s="39">
        <v>148.20758274242701</v>
      </c>
      <c r="E52" s="39">
        <v>168.52627673173271</v>
      </c>
      <c r="F52" s="40">
        <v>2.5761856657747053</v>
      </c>
    </row>
    <row r="53" spans="1:6" x14ac:dyDescent="0.35">
      <c r="A53" s="72"/>
      <c r="B53" s="38" t="s">
        <v>80</v>
      </c>
      <c r="C53" s="39">
        <v>1384.6814032299828</v>
      </c>
      <c r="D53" s="39">
        <v>642.93785860404978</v>
      </c>
      <c r="E53" s="39">
        <v>734.58580480919375</v>
      </c>
      <c r="F53" s="40">
        <v>10.835843880210987</v>
      </c>
    </row>
    <row r="54" spans="1:6" x14ac:dyDescent="0.35">
      <c r="A54" s="72"/>
      <c r="B54" s="38" t="s">
        <v>98</v>
      </c>
      <c r="C54" s="39">
        <v>218.90583476439625</v>
      </c>
      <c r="D54" s="39">
        <v>96.231092209426237</v>
      </c>
      <c r="E54" s="39">
        <v>108.92237245128817</v>
      </c>
      <c r="F54" s="40">
        <v>1.8334819091207659</v>
      </c>
    </row>
    <row r="55" spans="1:6" x14ac:dyDescent="0.35">
      <c r="A55" s="72"/>
      <c r="B55" s="38" t="s">
        <v>81</v>
      </c>
      <c r="C55" s="39">
        <v>517.33663921185564</v>
      </c>
      <c r="D55" s="39">
        <v>268.75857770378798</v>
      </c>
      <c r="E55" s="39">
        <v>304.23539933537154</v>
      </c>
      <c r="F55" s="40">
        <v>3.9466859667122871</v>
      </c>
    </row>
    <row r="56" spans="1:6" x14ac:dyDescent="0.35">
      <c r="A56" s="72"/>
      <c r="B56" s="38" t="s">
        <v>82</v>
      </c>
      <c r="C56" s="39">
        <v>1039.096139326401</v>
      </c>
      <c r="D56" s="39">
        <v>539.67748548781924</v>
      </c>
      <c r="E56" s="39">
        <v>612.49132158456507</v>
      </c>
      <c r="F56" s="40">
        <v>8.2753456583535527</v>
      </c>
    </row>
    <row r="57" spans="1:6" x14ac:dyDescent="0.35">
      <c r="A57" s="72"/>
      <c r="B57" s="38" t="s">
        <v>83</v>
      </c>
      <c r="C57" s="39">
        <v>417.65620579956055</v>
      </c>
      <c r="D57" s="39">
        <v>183.92361963677905</v>
      </c>
      <c r="E57" s="39">
        <v>211.03538468854043</v>
      </c>
      <c r="F57" s="40">
        <v>3.8565418137571497</v>
      </c>
    </row>
    <row r="58" spans="1:6" x14ac:dyDescent="0.35">
      <c r="A58" s="72"/>
      <c r="B58" s="52" t="s">
        <v>84</v>
      </c>
      <c r="C58" s="53">
        <v>343.46155766578175</v>
      </c>
      <c r="D58" s="53">
        <v>168.33714459917121</v>
      </c>
      <c r="E58" s="53">
        <v>191.61241310854376</v>
      </c>
      <c r="F58" s="54">
        <v>2.8796019461832567</v>
      </c>
    </row>
    <row r="59" spans="1:6" x14ac:dyDescent="0.35">
      <c r="A59" s="72"/>
      <c r="B59" s="38" t="s">
        <v>85</v>
      </c>
      <c r="C59" s="39">
        <v>954.51976719187689</v>
      </c>
      <c r="D59" s="39">
        <v>464.91748613681347</v>
      </c>
      <c r="E59" s="39">
        <v>531.29685584267872</v>
      </c>
      <c r="F59" s="40">
        <v>7.9123426159331274</v>
      </c>
    </row>
    <row r="60" spans="1:6" x14ac:dyDescent="0.35">
      <c r="A60" s="72"/>
      <c r="B60" s="38" t="s">
        <v>86</v>
      </c>
      <c r="C60" s="39">
        <v>480.86080349679577</v>
      </c>
      <c r="D60" s="39">
        <v>215.49531619238152</v>
      </c>
      <c r="E60" s="39">
        <v>246.40925993229405</v>
      </c>
      <c r="F60" s="40">
        <v>4.5882104687180654</v>
      </c>
    </row>
    <row r="61" spans="1:6" x14ac:dyDescent="0.35">
      <c r="A61" s="72"/>
      <c r="B61" s="38" t="s">
        <v>87</v>
      </c>
      <c r="C61" s="39">
        <v>748.51739703336966</v>
      </c>
      <c r="D61" s="39">
        <v>383.50071026667723</v>
      </c>
      <c r="E61" s="39">
        <v>434.90516281261057</v>
      </c>
      <c r="F61" s="40">
        <v>5.7775873793536352</v>
      </c>
    </row>
    <row r="62" spans="1:6" x14ac:dyDescent="0.35">
      <c r="A62" s="72"/>
      <c r="B62" s="38" t="s">
        <v>110</v>
      </c>
      <c r="C62" s="39">
        <v>416.06137469597377</v>
      </c>
      <c r="D62" s="39">
        <v>248.44500654650199</v>
      </c>
      <c r="E62" s="39">
        <v>279.00467818418167</v>
      </c>
      <c r="F62" s="40">
        <v>4.4907834111285556</v>
      </c>
    </row>
    <row r="63" spans="1:6" x14ac:dyDescent="0.35">
      <c r="A63" s="72"/>
      <c r="B63" s="38" t="s">
        <v>88</v>
      </c>
      <c r="C63" s="39">
        <v>684.12073804129193</v>
      </c>
      <c r="D63" s="39">
        <v>375.50910128556507</v>
      </c>
      <c r="E63" s="39">
        <v>425.0659534344544</v>
      </c>
      <c r="F63" s="40">
        <v>5.8042093231409631</v>
      </c>
    </row>
    <row r="64" spans="1:6" x14ac:dyDescent="0.35">
      <c r="A64" s="72"/>
      <c r="B64" s="38" t="s">
        <v>99</v>
      </c>
      <c r="C64" s="39">
        <v>166.63001219122873</v>
      </c>
      <c r="D64" s="39">
        <v>80.476500221607836</v>
      </c>
      <c r="E64" s="39">
        <v>90.723440737093824</v>
      </c>
      <c r="F64" s="40">
        <v>1.2293095705161323</v>
      </c>
    </row>
    <row r="65" spans="1:6" x14ac:dyDescent="0.35">
      <c r="A65" s="72"/>
      <c r="B65" s="38" t="s">
        <v>100</v>
      </c>
      <c r="C65" s="39">
        <v>270.18081623600511</v>
      </c>
      <c r="D65" s="39">
        <v>98.555598325636737</v>
      </c>
      <c r="E65" s="39">
        <v>111.45960430026093</v>
      </c>
      <c r="F65" s="40">
        <v>2.8309353645261344</v>
      </c>
    </row>
    <row r="66" spans="1:6" x14ac:dyDescent="0.35">
      <c r="A66" s="72"/>
      <c r="B66" s="38" t="s">
        <v>89</v>
      </c>
      <c r="C66" s="39">
        <v>414.73894395446138</v>
      </c>
      <c r="D66" s="39">
        <v>201.86263915949331</v>
      </c>
      <c r="E66" s="39">
        <v>227.52494622737422</v>
      </c>
      <c r="F66" s="40">
        <v>3.0722180839363746</v>
      </c>
    </row>
    <row r="67" spans="1:6" x14ac:dyDescent="0.35">
      <c r="A67" s="72"/>
      <c r="B67" s="38" t="s">
        <v>101</v>
      </c>
      <c r="C67" s="39">
        <v>195.58619548566062</v>
      </c>
      <c r="D67" s="39">
        <v>75.433614624458556</v>
      </c>
      <c r="E67" s="39">
        <v>86.367798884032553</v>
      </c>
      <c r="F67" s="40">
        <v>1.7371624493038822</v>
      </c>
    </row>
    <row r="68" spans="1:6" x14ac:dyDescent="0.35">
      <c r="A68" s="72"/>
      <c r="B68" s="38" t="s">
        <v>102</v>
      </c>
      <c r="C68" s="39">
        <v>132.05016442354867</v>
      </c>
      <c r="D68" s="39">
        <v>72.473509859706326</v>
      </c>
      <c r="E68" s="39">
        <v>82.7933199109019</v>
      </c>
      <c r="F68" s="40">
        <v>0.83778599589663161</v>
      </c>
    </row>
    <row r="69" spans="1:6" x14ac:dyDescent="0.35">
      <c r="A69" s="72"/>
      <c r="B69" s="38" t="s">
        <v>90</v>
      </c>
      <c r="C69" s="39">
        <v>584.65498601459672</v>
      </c>
      <c r="D69" s="39">
        <v>288.19488546919899</v>
      </c>
      <c r="E69" s="39">
        <v>328.58365150919053</v>
      </c>
      <c r="F69" s="40">
        <v>4.4174501264253188</v>
      </c>
    </row>
    <row r="70" spans="1:6" x14ac:dyDescent="0.35">
      <c r="A70" s="72"/>
      <c r="B70" s="38" t="s">
        <v>93</v>
      </c>
      <c r="C70" s="39">
        <v>0</v>
      </c>
      <c r="D70" s="39">
        <v>604.98192740352761</v>
      </c>
      <c r="E70" s="39">
        <v>714.56258370946853</v>
      </c>
      <c r="F70" s="40">
        <v>1.3906457068847438</v>
      </c>
    </row>
    <row r="71" spans="1:6" x14ac:dyDescent="0.35">
      <c r="A71" s="72"/>
      <c r="B71" s="42" t="s">
        <v>91</v>
      </c>
      <c r="C71" s="43">
        <v>9348.7958642228277</v>
      </c>
      <c r="D71" s="43">
        <v>5186.8996418566421</v>
      </c>
      <c r="E71" s="43">
        <v>5923.5816041721446</v>
      </c>
      <c r="F71" s="44">
        <v>79.101254606269322</v>
      </c>
    </row>
    <row r="72" spans="1:6" x14ac:dyDescent="0.35">
      <c r="A72" s="73"/>
      <c r="B72" s="45" t="s">
        <v>92</v>
      </c>
      <c r="C72" s="46">
        <v>13768.673000000001</v>
      </c>
      <c r="D72" s="46">
        <v>9360.2279999999992</v>
      </c>
      <c r="E72" s="46">
        <v>10669.499999999995</v>
      </c>
      <c r="F72" s="47">
        <v>120.00000000000004</v>
      </c>
    </row>
    <row r="73" spans="1:6" x14ac:dyDescent="0.35">
      <c r="A73" s="51" t="s">
        <v>103</v>
      </c>
    </row>
    <row r="74" spans="1:6" x14ac:dyDescent="0.35">
      <c r="A74" s="51"/>
    </row>
  </sheetData>
  <mergeCells count="4">
    <mergeCell ref="D4:E4"/>
    <mergeCell ref="A5:A26"/>
    <mergeCell ref="A27:A49"/>
    <mergeCell ref="A50:A72"/>
  </mergeCells>
  <pageMargins left="0.25" right="0.25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Operational-Document-BS" ma:contentTypeID="0x01010004862C10171BD149BCA86DC4F354848008003B505740C73B8A42ADB48B384F3DD9CF" ma:contentTypeVersion="57" ma:contentTypeDescription="" ma:contentTypeScope="" ma:versionID="c41ba6862d788340cfee2f549c95bb4a">
  <xsd:schema xmlns:xsd="http://www.w3.org/2001/XMLSchema" xmlns:xs="http://www.w3.org/2001/XMLSchema" xmlns:p="http://schemas.microsoft.com/office/2006/metadata/properties" xmlns:ns2="2124141f-bf93-4eca-8662-34a4511e35c8" xmlns:ns3="52d2b1bf-f310-45e2-aba7-632ee969a559" targetNamespace="http://schemas.microsoft.com/office/2006/metadata/properties" ma:root="true" ma:fieldsID="50fea439981b044a282bfe2b6b4145f8" ns2:_="" ns3:_="">
    <xsd:import namespace="2124141f-bf93-4eca-8662-34a4511e35c8"/>
    <xsd:import namespace="52d2b1bf-f310-45e2-aba7-632ee969a559"/>
    <xsd:element name="properties">
      <xsd:complexType>
        <xsd:sequence>
          <xsd:element name="documentManagement">
            <xsd:complexType>
              <xsd:all>
                <xsd:element ref="ns2:Operational-Doc-Desc" minOccurs="0"/>
                <xsd:element ref="ns2:Operational-Site-Doc-URL" minOccurs="0"/>
                <xsd:element ref="ns2:nf7721a2bf6741678a34670e75d66499" minOccurs="0"/>
                <xsd:element ref="ns2:TaxCatchAll" minOccurs="0"/>
                <xsd:element ref="ns2:TaxCatchAllLabel" minOccurs="0"/>
                <xsd:element ref="ns2:Tradestart-Access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24141f-bf93-4eca-8662-34a4511e35c8" elementFormDefault="qualified">
    <xsd:import namespace="http://schemas.microsoft.com/office/2006/documentManagement/types"/>
    <xsd:import namespace="http://schemas.microsoft.com/office/infopath/2007/PartnerControls"/>
    <xsd:element name="Operational-Doc-Desc" ma:index="8" nillable="true" ma:displayName="Operational Description" ma:internalName="Operational_x002d_Doc_x002d_Desc" ma:readOnly="false">
      <xsd:simpleType>
        <xsd:restriction base="dms:Note">
          <xsd:maxLength value="255"/>
        </xsd:restriction>
      </xsd:simpleType>
    </xsd:element>
    <xsd:element name="Operational-Site-Doc-URL" ma:index="9" nillable="true" ma:displayName="Operational-Site-Doc-URL" ma:description="This column will store which site the document belongs to and using this information we can do routing on Record Centre" ma:hidden="true" ma:internalName="Operational_x002d_Site_x002d_Doc_x002d_URL" ma:readOnly="false">
      <xsd:simpleType>
        <xsd:restriction base="dms:Text">
          <xsd:maxLength value="255"/>
        </xsd:restriction>
      </xsd:simpleType>
    </xsd:element>
    <xsd:element name="nf7721a2bf6741678a34670e75d66499" ma:index="10" nillable="true" ma:taxonomy="true" ma:internalName="nf7721a2bf6741678a34670e75d66499" ma:taxonomyFieldName="Protective_x0020_Markings" ma:displayName="Protective Markings" ma:default="" ma:fieldId="{7f7721a2-bf67-4167-8a34-670e75d66499}" ma:sspId="66d92cf1-08e1-41e5-92d3-0cdcdb1e2433" ma:termSetId="093f376a-84bf-4617-8e0b-bd9905d3846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1" nillable="true" ma:displayName="Taxonomy Catch All Column" ma:hidden="true" ma:list="{728efd44-0473-4dbe-bbaf-6d90c8279169}" ma:internalName="TaxCatchAll" ma:showField="CatchAllData" ma:web="52d2b1bf-f310-45e2-aba7-632ee969a55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2" nillable="true" ma:displayName="Taxonomy Catch All Column1" ma:hidden="true" ma:list="{728efd44-0473-4dbe-bbaf-6d90c8279169}" ma:internalName="TaxCatchAllLabel" ma:readOnly="true" ma:showField="CatchAllDataLabel" ma:web="52d2b1bf-f310-45e2-aba7-632ee969a55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radestart-Access" ma:index="14" nillable="true" ma:displayName="Tradestart-Access" ma:default="1" ma:internalName="Tradestart_x002d_Access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d2b1bf-f310-45e2-aba7-632ee969a559" elementFormDefault="qualified">
    <xsd:import namespace="http://schemas.microsoft.com/office/2006/documentManagement/types"/>
    <xsd:import namespace="http://schemas.microsoft.com/office/infopath/2007/PartnerControls"/>
    <xsd:element name="_dlc_DocId" ma:index="15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6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7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haredContentType xmlns="Microsoft.SharePoint.Taxonomy.ContentTypeSync" SourceId="66d92cf1-08e1-41e5-92d3-0cdcdb1e2433" ContentTypeId="0x01010004862C10171BD149BCA86DC4F354848008" PreviousValue="false"/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f7721a2bf6741678a34670e75d66499 xmlns="2124141f-bf93-4eca-8662-34a4511e35c8">
      <Terms xmlns="http://schemas.microsoft.com/office/infopath/2007/PartnerControls"/>
    </nf7721a2bf6741678a34670e75d66499>
    <Operational-Site-Doc-URL xmlns="2124141f-bf93-4eca-8662-34a4511e35c8" xsi:nil="true"/>
    <Tradestart-Access xmlns="2124141f-bf93-4eca-8662-34a4511e35c8">true</Tradestart-Access>
    <TaxCatchAll xmlns="2124141f-bf93-4eca-8662-34a4511e35c8"/>
    <Operational-Doc-Desc xmlns="2124141f-bf93-4eca-8662-34a4511e35c8" xsi:nil="true"/>
    <_dlc_DocId xmlns="52d2b1bf-f310-45e2-aba7-632ee969a559">HUB02-358-16033</_dlc_DocId>
    <_dlc_DocIdUrl xmlns="52d2b1bf-f310-45e2-aba7-632ee969a559">
      <Url>http://thehub/ws/co/sra/_layouts/15/DocIdRedir.aspx?ID=HUB02-358-16033</Url>
      <Description>HUB02-358-16033</Description>
    </_dlc_DocIdUrl>
  </documentManagement>
</p:properties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F756ADE-0136-49CD-AA4F-60E173BBF37F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688FA360-98AC-467C-ABAB-72725C14570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124141f-bf93-4eca-8662-34a4511e35c8"/>
    <ds:schemaRef ds:uri="52d2b1bf-f310-45e2-aba7-632ee969a55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9083124-FE31-4AC7-8A8C-BDF22E4FABAA}">
  <ds:schemaRefs>
    <ds:schemaRef ds:uri="Microsoft.SharePoint.Taxonomy.ContentTypeSync"/>
  </ds:schemaRefs>
</ds:datastoreItem>
</file>

<file path=customXml/itemProps4.xml><?xml version="1.0" encoding="utf-8"?>
<ds:datastoreItem xmlns:ds="http://schemas.openxmlformats.org/officeDocument/2006/customXml" ds:itemID="{294B608B-F6FF-4BCD-94D0-9370F61B3DC4}">
  <ds:schemaRefs>
    <ds:schemaRef ds:uri="http://purl.org/dc/elements/1.1/"/>
    <ds:schemaRef ds:uri="http://purl.org/dc/dcmitype/"/>
    <ds:schemaRef ds:uri="http://purl.org/dc/terms/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http://schemas.openxmlformats.org/package/2006/metadata/core-properties"/>
    <ds:schemaRef ds:uri="52d2b1bf-f310-45e2-aba7-632ee969a559"/>
    <ds:schemaRef ds:uri="2124141f-bf93-4eca-8662-34a4511e35c8"/>
  </ds:schemaRefs>
</ds:datastoreItem>
</file>

<file path=customXml/itemProps5.xml><?xml version="1.0" encoding="utf-8"?>
<ds:datastoreItem xmlns:ds="http://schemas.openxmlformats.org/officeDocument/2006/customXml" ds:itemID="{E3EDAC3B-2157-45B3-AF62-57A16E1AF35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Regional Summary</vt:lpstr>
      <vt:lpstr>Consumption</vt:lpstr>
      <vt:lpstr>GVA</vt:lpstr>
      <vt:lpstr>Employment</vt:lpstr>
      <vt:lpstr>State Summary</vt:lpstr>
    </vt:vector>
  </TitlesOfParts>
  <Company>Austrade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Kristen-Corrie (Canberra)</dc:creator>
  <cp:lastModifiedBy>Jai-Kookana [Sydney]</cp:lastModifiedBy>
  <cp:lastPrinted>2018-05-03T05:26:51Z</cp:lastPrinted>
  <dcterms:created xsi:type="dcterms:W3CDTF">2018-05-03T01:16:43Z</dcterms:created>
  <dcterms:modified xsi:type="dcterms:W3CDTF">2022-07-27T01:02:22Z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0x01010004862C10171BD149BCA86DC4F354848008003B505740C73B8A42ADB48B384F3DD9CF</vt:lpwstr>
  </property>
  <property fmtid="{D5CDD505-2E9C-101B-9397-08002B2CF9AE}" pid="3" name="Protective Markings">
    <vt:lpwstr/>
  </property>
  <property fmtid="{D5CDD505-2E9C-101B-9397-08002B2CF9AE}" pid="4" name="_dlc_DocIdItemGuid">
    <vt:lpwstr>0ec17436-c31d-4d9f-aac3-258bb80c4cea</vt:lpwstr>
  </property>
  <property fmtid="{D5CDD505-2E9C-101B-9397-08002B2CF9AE}" pid="5" name="RecordPoint_WorkflowType">
    <vt:lpwstr>ActiveSubmitStub</vt:lpwstr>
  </property>
  <property fmtid="{D5CDD505-2E9C-101B-9397-08002B2CF9AE}" pid="6" name="RecordPoint_ActiveItemSiteId">
    <vt:lpwstr>{e490e292-7c81-45dc-a851-e2a8c98ec7ab}</vt:lpwstr>
  </property>
  <property fmtid="{D5CDD505-2E9C-101B-9397-08002B2CF9AE}" pid="7" name="RecordPoint_ActiveItemListId">
    <vt:lpwstr>{cd2fd0bf-0e6b-4105-8fe9-bd505615a13a}</vt:lpwstr>
  </property>
  <property fmtid="{D5CDD505-2E9C-101B-9397-08002B2CF9AE}" pid="8" name="RecordPoint_ActiveItemUniqueId">
    <vt:lpwstr>{5f5f60a9-ae69-4f08-9e3b-6100c5de811f}</vt:lpwstr>
  </property>
  <property fmtid="{D5CDD505-2E9C-101B-9397-08002B2CF9AE}" pid="9" name="RecordPoint_ActiveItemWebId">
    <vt:lpwstr>{8f739a44-abc1-47d2-8a05-24b2b7c0ea4a}</vt:lpwstr>
  </property>
  <property fmtid="{D5CDD505-2E9C-101B-9397-08002B2CF9AE}" pid="10" name="RecordPoint_RecordNumberSubmitted">
    <vt:lpwstr>R0000955182</vt:lpwstr>
  </property>
  <property fmtid="{D5CDD505-2E9C-101B-9397-08002B2CF9AE}" pid="11" name="RecordPoint_SubmissionCompleted">
    <vt:lpwstr>2021-04-29T14:31:49.0994687+10:00</vt:lpwstr>
  </property>
  <property fmtid="{D5CDD505-2E9C-101B-9397-08002B2CF9AE}" pid="12" name="RecordPoint_SubmissionDate">
    <vt:lpwstr/>
  </property>
  <property fmtid="{D5CDD505-2E9C-101B-9397-08002B2CF9AE}" pid="13" name="RecordPoint_ActiveItemMoved">
    <vt:lpwstr/>
  </property>
  <property fmtid="{D5CDD505-2E9C-101B-9397-08002B2CF9AE}" pid="14" name="RecordPoint_RecordFormat">
    <vt:lpwstr/>
  </property>
  <property fmtid="{D5CDD505-2E9C-101B-9397-08002B2CF9AE}" pid="15" name="Record ID">
    <vt:lpwstr>R0000955182</vt:lpwstr>
  </property>
</Properties>
</file>