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0E94A981-BE7F-4E97-9D0F-72435E0704B2}" xr6:coauthVersionLast="47" xr6:coauthVersionMax="47" xr10:uidLastSave="{00000000-0000-0000-0000-000000000000}"/>
  <bookViews>
    <workbookView xWindow="420" yWindow="53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A2" i="7" s="1"/>
</calcChain>
</file>

<file path=xl/sharedStrings.xml><?xml version="1.0" encoding="utf-8"?>
<sst xmlns="http://schemas.openxmlformats.org/spreadsheetml/2006/main" count="188" uniqueCount="113">
  <si>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</si>
  <si>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</si>
  <si>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</si>
  <si>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</si>
  <si>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</si>
  <si>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</si>
  <si>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</si>
  <si>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</si>
  <si>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</si>
  <si>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</si>
  <si>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</si>
  <si>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</si>
  <si>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</si>
  <si>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</si>
  <si>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</si>
  <si>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</si>
  <si>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</si>
  <si>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</si>
  <si>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</si>
  <si>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</si>
  <si>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</si>
  <si>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</si>
  <si>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</si>
  <si>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</si>
  <si>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</si>
  <si>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</si>
  <si>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</si>
  <si>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</si>
  <si>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</si>
  <si>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</si>
  <si>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</si>
  <si>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</si>
  <si>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</si>
  <si>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</si>
  <si>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</si>
  <si>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</si>
  <si>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</si>
  <si>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</si>
  <si>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</si>
  <si>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</si>
  <si>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</si>
  <si>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</si>
  <si>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</si>
  <si>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</si>
  <si>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</si>
  <si>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</si>
  <si>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</si>
  <si>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</si>
  <si>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</si>
  <si>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</si>
  <si>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</si>
  <si>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</si>
  <si>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</si>
  <si>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</si>
  <si>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</si>
  <si>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</si>
  <si>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</si>
  <si>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</si>
  <si>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</si>
  <si>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</si>
  <si>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</si>
  <si>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</si>
  <si>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</si>
  <si>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</si>
  <si>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</si>
  <si>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</si>
  <si>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</si>
  <si>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</si>
  <si>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</si>
  <si>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</si>
  <si>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VICTORIA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</si>
  <si>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</si>
  <si>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</si>
  <si>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</si>
  <si>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</si>
  <si>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</si>
  <si>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</si>
  <si>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</si>
  <si>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Melbourne</t>
  </si>
  <si>
    <t>Mallee</t>
  </si>
  <si>
    <t>Great Ocean Road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</si>
  <si>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</si>
  <si>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</si>
  <si>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</si>
  <si>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</si>
  <si>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</si>
  <si>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</si>
  <si>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</si>
  <si>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Geelong and the Bellarine</t>
  </si>
  <si>
    <t>Ballarat</t>
  </si>
  <si>
    <t>Phillip Island</t>
  </si>
  <si>
    <t>Regional Vic</t>
  </si>
  <si>
    <t>Total Vic</t>
  </si>
  <si>
    <t>Rest of Australia (Vic)</t>
  </si>
  <si>
    <t>Direct tourism consumption</t>
  </si>
  <si>
    <t>2018–19</t>
  </si>
  <si>
    <t>2019–20</t>
  </si>
  <si>
    <t>Wimmera</t>
  </si>
  <si>
    <t>Western Grampians</t>
  </si>
  <si>
    <t>Macedon</t>
  </si>
  <si>
    <t>Spa Country</t>
  </si>
  <si>
    <t>Central Highlands</t>
  </si>
  <si>
    <t>Murray East</t>
  </si>
  <si>
    <t>* Note: the sum of regions may not add to total due to rounding.</t>
  </si>
  <si>
    <t>Full -time</t>
  </si>
  <si>
    <t>Part-time</t>
  </si>
  <si>
    <t>2020–21</t>
  </si>
  <si>
    <t>2020–21 (NUMBER)</t>
  </si>
  <si>
    <t>VICTORIA, 2020–21*</t>
  </si>
  <si>
    <t>CENTRAL HIGHLANDS</t>
  </si>
  <si>
    <t>CENTRAL HIGHLANDS*</t>
  </si>
  <si>
    <t>* 2008-09 to 2018-19 results have been smoothed by taking three year average. 2019-20 and 2020-21 results are unsmoothed</t>
  </si>
  <si>
    <t>Yarra Valley and Dandenong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</si>
</sst>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4" applyNumberFormat="0" applyBorder="0" applyProtection="0">
      <alignment horizontal="left" vertical="center"/>
    </xf>
    <xf numFmtId="165" fontId="11" fillId="0" borderId="5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43" fontId="17" fillId="0" borderId="0" applyFont="0" applyFill="0" applyBorder="0" applyAlignment="0" applyProtection="0"/>
    <xf numFmtId="0" fontId="21" fillId="7" borderId="12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7" fillId="0" borderId="2" xfId="0" applyNumberFormat="1" applyFont="1" applyBorder="1"/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8" fontId="12" fillId="2" borderId="0" xfId="0" applyNumberFormat="1" applyFont="1" applyFill="1" applyBorder="1" applyAlignment="1">
      <alignment vertical="center" wrapText="1"/>
    </xf>
    <xf numFmtId="0" fontId="18" fillId="0" borderId="0" xfId="0" applyFont="1"/>
    <xf numFmtId="0" fontId="19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20" fillId="6" borderId="9" xfId="0" applyFont="1" applyFill="1" applyBorder="1" applyAlignment="1">
      <alignment horizontal="left" vertical="center" indent="1"/>
    </xf>
    <xf numFmtId="0" fontId="22" fillId="0" borderId="0" xfId="7" applyFont="1" applyFill="1" applyBorder="1" applyAlignment="1">
      <alignment vertical="center"/>
      <protection locked="0"/>
    </xf>
    <xf numFmtId="3" fontId="22" fillId="0" borderId="0" xfId="7" applyNumberFormat="1" applyFont="1" applyFill="1" applyBorder="1" applyAlignment="1">
      <alignment horizontal="right" vertical="center"/>
      <protection locked="0"/>
    </xf>
    <xf numFmtId="168" fontId="22" fillId="0" borderId="0" xfId="7" applyNumberFormat="1" applyFont="1" applyFill="1" applyBorder="1" applyAlignment="1">
      <alignment horizontal="right" vertical="center"/>
      <protection locked="0"/>
    </xf>
    <xf numFmtId="0" fontId="23" fillId="0" borderId="0" xfId="0" applyFont="1" applyFill="1" applyAlignment="1">
      <alignment vertical="center"/>
    </xf>
    <xf numFmtId="0" fontId="24" fillId="8" borderId="14" xfId="0" applyFont="1" applyFill="1" applyBorder="1"/>
    <xf numFmtId="3" fontId="24" fillId="8" borderId="14" xfId="0" applyNumberFormat="1" applyFont="1" applyFill="1" applyBorder="1" applyAlignment="1">
      <alignment horizontal="right"/>
    </xf>
    <xf numFmtId="168" fontId="24" fillId="8" borderId="14" xfId="0" applyNumberFormat="1" applyFont="1" applyFill="1" applyBorder="1" applyAlignment="1">
      <alignment horizontal="right"/>
    </xf>
    <xf numFmtId="0" fontId="24" fillId="6" borderId="14" xfId="0" applyFont="1" applyFill="1" applyBorder="1"/>
    <xf numFmtId="3" fontId="24" fillId="6" borderId="14" xfId="0" applyNumberFormat="1" applyFont="1" applyFill="1" applyBorder="1" applyAlignment="1">
      <alignment horizontal="right"/>
    </xf>
    <xf numFmtId="168" fontId="24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2" fillId="0" borderId="0" xfId="1" applyNumberFormat="1" applyFont="1" applyFill="1" applyBorder="1" applyAlignment="1">
      <alignment horizontal="left" vertical="center" wrapText="1"/>
    </xf>
    <xf numFmtId="3" fontId="22" fillId="0" borderId="0" xfId="1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9" borderId="0" xfId="7" applyFont="1" applyFill="1" applyBorder="1" applyAlignment="1">
      <alignment vertical="center"/>
      <protection locked="0"/>
    </xf>
    <xf numFmtId="3" fontId="26" fillId="9" borderId="0" xfId="7" applyNumberFormat="1" applyFont="1" applyFill="1" applyBorder="1" applyAlignment="1">
      <alignment horizontal="right" vertical="center"/>
      <protection locked="0"/>
    </xf>
    <xf numFmtId="168" fontId="26" fillId="9" borderId="0" xfId="7" applyNumberFormat="1" applyFont="1" applyFill="1" applyBorder="1" applyAlignment="1">
      <alignment horizontal="right" vertical="center"/>
      <protection locked="0"/>
    </xf>
    <xf numFmtId="0" fontId="6" fillId="0" borderId="16" xfId="0" applyFont="1" applyFill="1" applyBorder="1" applyAlignment="1">
      <alignment vertical="center"/>
    </xf>
    <xf numFmtId="169" fontId="12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0" fillId="6" borderId="9" xfId="0" applyFont="1" applyFill="1" applyBorder="1" applyAlignment="1">
      <alignment horizontal="right" vertical="center"/>
    </xf>
    <xf numFmtId="0" fontId="20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25453</xdr:colOff>
      <xdr:row>1</xdr:row>
      <xdr:rowOff>6755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341888" cy="547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20707</xdr:colOff>
      <xdr:row>1</xdr:row>
      <xdr:rowOff>13191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991087" cy="61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13804</xdr:colOff>
      <xdr:row>0</xdr:row>
      <xdr:rowOff>634183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191249" cy="634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20484</xdr:colOff>
      <xdr:row>0</xdr:row>
      <xdr:rowOff>842780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27688" cy="842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2.5" customHeight="1" x14ac:dyDescent="0.6">
      <c r="A2" s="2" t="s">
        <v>110</v>
      </c>
    </row>
    <row r="3" spans="1:16" ht="15.5" x14ac:dyDescent="0.35">
      <c r="A3" s="1" t="s">
        <v>70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3" t="s">
        <v>10</v>
      </c>
      <c r="M4" s="23" t="s">
        <v>69</v>
      </c>
      <c r="N4" s="58" t="s">
        <v>95</v>
      </c>
      <c r="O4" s="59" t="s">
        <v>96</v>
      </c>
      <c r="P4" s="61" t="s">
        <v>106</v>
      </c>
    </row>
    <row r="5" spans="1:16" x14ac:dyDescent="0.35">
      <c r="A5" s="4" t="s">
        <v>14</v>
      </c>
      <c r="B5" s="67" t="s">
        <v>15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35">
      <c r="A6" s="13" t="s">
        <v>11</v>
      </c>
      <c r="B6" s="17"/>
      <c r="C6" s="17"/>
      <c r="D6" s="17">
        <v>35.680622784555588</v>
      </c>
      <c r="E6" s="17">
        <v>31.542161602614808</v>
      </c>
      <c r="F6" s="17">
        <v>33.833678805567907</v>
      </c>
      <c r="G6" s="17">
        <v>34.567486313363553</v>
      </c>
      <c r="H6" s="17">
        <v>40.390080417150777</v>
      </c>
      <c r="I6" s="17">
        <v>41.58669588509796</v>
      </c>
      <c r="J6" s="17">
        <v>42.30174491831125</v>
      </c>
      <c r="K6" s="17">
        <v>40.607904402712109</v>
      </c>
      <c r="L6" s="17">
        <v>45.372694885395589</v>
      </c>
      <c r="M6" s="17">
        <v>50.936263987042175</v>
      </c>
      <c r="N6" s="17">
        <v>52.72272320213974</v>
      </c>
      <c r="O6" s="17">
        <v>50.780806268016235</v>
      </c>
      <c r="P6" s="17">
        <v>40.655118177531421</v>
      </c>
    </row>
    <row r="7" spans="1:16" x14ac:dyDescent="0.35">
      <c r="A7" s="13" t="s">
        <v>12</v>
      </c>
      <c r="B7" s="17"/>
      <c r="C7" s="17"/>
      <c r="D7" s="17">
        <v>32.932360009797414</v>
      </c>
      <c r="E7" s="17">
        <v>28.799999023306668</v>
      </c>
      <c r="F7" s="17">
        <v>30.592791168498195</v>
      </c>
      <c r="G7" s="17">
        <v>31.075242370746171</v>
      </c>
      <c r="H7" s="17">
        <v>35.851433999620127</v>
      </c>
      <c r="I7" s="17">
        <v>36.852274623496832</v>
      </c>
      <c r="J7" s="17">
        <v>37.699161070534238</v>
      </c>
      <c r="K7" s="17">
        <v>36.721585352814252</v>
      </c>
      <c r="L7" s="17">
        <v>41.227733030460342</v>
      </c>
      <c r="M7" s="17">
        <v>46.716908836894696</v>
      </c>
      <c r="N7" s="17">
        <v>48.072296757562675</v>
      </c>
      <c r="O7" s="17">
        <v>42.132035666658972</v>
      </c>
      <c r="P7" s="17">
        <v>34.778496446927143</v>
      </c>
    </row>
    <row r="8" spans="1:16" x14ac:dyDescent="0.35">
      <c r="A8" s="14" t="s">
        <v>13</v>
      </c>
      <c r="B8" s="17"/>
      <c r="C8" s="17"/>
      <c r="D8" s="17">
        <v>68.612982794353002</v>
      </c>
      <c r="E8" s="17">
        <v>60.342160625921473</v>
      </c>
      <c r="F8" s="17">
        <v>64.426469974066094</v>
      </c>
      <c r="G8" s="17">
        <v>65.642728684109727</v>
      </c>
      <c r="H8" s="17">
        <v>76.241514416770897</v>
      </c>
      <c r="I8" s="17">
        <v>78.438970508594792</v>
      </c>
      <c r="J8" s="17">
        <v>80.000905988845489</v>
      </c>
      <c r="K8" s="17">
        <v>77.329489755526353</v>
      </c>
      <c r="L8" s="17">
        <v>86.600427915855946</v>
      </c>
      <c r="M8" s="17">
        <v>97.65317282393687</v>
      </c>
      <c r="N8" s="17">
        <v>100.79501995970242</v>
      </c>
      <c r="O8" s="17">
        <v>92.912841934675214</v>
      </c>
      <c r="P8" s="17">
        <v>75.433614624458556</v>
      </c>
    </row>
    <row r="9" spans="1:16" x14ac:dyDescent="0.35">
      <c r="A9" s="4" t="s">
        <v>46</v>
      </c>
      <c r="B9" s="68" t="s">
        <v>15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6" x14ac:dyDescent="0.35">
      <c r="A10" s="13" t="s">
        <v>11</v>
      </c>
      <c r="B10" s="17"/>
      <c r="C10" s="17"/>
      <c r="D10" s="17">
        <v>39.84909103696544</v>
      </c>
      <c r="E10" s="17">
        <v>35.003312118923994</v>
      </c>
      <c r="F10" s="17">
        <v>37.664565210207762</v>
      </c>
      <c r="G10" s="17">
        <v>38.378161146924782</v>
      </c>
      <c r="H10" s="17">
        <v>45.074768676082215</v>
      </c>
      <c r="I10" s="17">
        <v>46.34947014792035</v>
      </c>
      <c r="J10" s="17">
        <v>47.227997297779531</v>
      </c>
      <c r="K10" s="17">
        <v>45.226232932630928</v>
      </c>
      <c r="L10" s="17">
        <v>50.779342605524619</v>
      </c>
      <c r="M10" s="17">
        <v>57.22916647619919</v>
      </c>
      <c r="N10" s="17">
        <v>59.111216108527479</v>
      </c>
      <c r="O10" s="17">
        <v>56.336375497396588</v>
      </c>
      <c r="P10" s="17">
        <v>45.282086672112015</v>
      </c>
    </row>
    <row r="11" spans="1:16" x14ac:dyDescent="0.35">
      <c r="A11" s="13" t="s">
        <v>12</v>
      </c>
      <c r="B11" s="17"/>
      <c r="C11" s="17"/>
      <c r="D11" s="17">
        <v>38.718240652393078</v>
      </c>
      <c r="E11" s="17">
        <v>33.814394478957261</v>
      </c>
      <c r="F11" s="17">
        <v>35.764026893783907</v>
      </c>
      <c r="G11" s="17">
        <v>36.149319175235071</v>
      </c>
      <c r="H11" s="17">
        <v>41.423854222293876</v>
      </c>
      <c r="I11" s="17">
        <v>42.471589262548775</v>
      </c>
      <c r="J11" s="17">
        <v>43.312646224071102</v>
      </c>
      <c r="K11" s="17">
        <v>42.129698232896203</v>
      </c>
      <c r="L11" s="17">
        <v>47.162407926157847</v>
      </c>
      <c r="M11" s="17">
        <v>53.437636443684482</v>
      </c>
      <c r="N11" s="17">
        <v>54.872609982693056</v>
      </c>
      <c r="O11" s="17">
        <v>47.911440402176595</v>
      </c>
      <c r="P11" s="17">
        <v>41.085712211920537</v>
      </c>
    </row>
    <row r="12" spans="1:16" x14ac:dyDescent="0.35">
      <c r="A12" s="14" t="s">
        <v>13</v>
      </c>
      <c r="B12" s="17"/>
      <c r="C12" s="17"/>
      <c r="D12" s="17">
        <v>78.567331689358525</v>
      </c>
      <c r="E12" s="17">
        <v>68.817706597881255</v>
      </c>
      <c r="F12" s="17">
        <v>73.428592103991676</v>
      </c>
      <c r="G12" s="17">
        <v>74.52748032215986</v>
      </c>
      <c r="H12" s="17">
        <v>86.498622898376084</v>
      </c>
      <c r="I12" s="17">
        <v>88.821059410469118</v>
      </c>
      <c r="J12" s="17">
        <v>90.54064352185064</v>
      </c>
      <c r="K12" s="17">
        <v>87.355931165527124</v>
      </c>
      <c r="L12" s="17">
        <v>97.941750531682445</v>
      </c>
      <c r="M12" s="17">
        <v>110.66680291988366</v>
      </c>
      <c r="N12" s="17">
        <v>113.98382609122052</v>
      </c>
      <c r="O12" s="17">
        <v>104.24781589957318</v>
      </c>
      <c r="P12" s="17">
        <v>86.367798884032553</v>
      </c>
    </row>
    <row r="13" spans="1:16" x14ac:dyDescent="0.35">
      <c r="A13" s="4" t="s">
        <v>17</v>
      </c>
      <c r="B13" s="69" t="s">
        <v>77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16" x14ac:dyDescent="0.35">
      <c r="A14" s="13" t="s">
        <v>11</v>
      </c>
      <c r="B14" s="57"/>
      <c r="C14" s="57"/>
      <c r="D14" s="57">
        <v>1.1596515207030595</v>
      </c>
      <c r="E14" s="57">
        <v>0.98975636313639725</v>
      </c>
      <c r="F14" s="57">
        <v>1.0606602326815338</v>
      </c>
      <c r="G14" s="57">
        <v>1.0458872313600878</v>
      </c>
      <c r="H14" s="57">
        <v>1.18719908509121</v>
      </c>
      <c r="I14" s="57">
        <v>1.1713713169580047</v>
      </c>
      <c r="J14" s="57">
        <v>1.1836546689794778</v>
      </c>
      <c r="K14" s="57">
        <v>1.1252669092911891</v>
      </c>
      <c r="L14" s="57">
        <v>1.2744403659006285</v>
      </c>
      <c r="M14" s="57">
        <v>1.4496305915632399</v>
      </c>
      <c r="N14" s="57">
        <v>1.4580697058468433</v>
      </c>
      <c r="O14" s="57">
        <v>1.500543715272973</v>
      </c>
      <c r="P14" s="57">
        <v>1.6559301644612574</v>
      </c>
    </row>
    <row r="15" spans="1:16" x14ac:dyDescent="0.35">
      <c r="A15" s="13" t="s">
        <v>12</v>
      </c>
      <c r="B15" s="57"/>
      <c r="C15" s="57"/>
      <c r="D15" s="57">
        <v>0.19448122670457416</v>
      </c>
      <c r="E15" s="57">
        <v>0.16976793363144668</v>
      </c>
      <c r="F15" s="57">
        <v>0.1810721363680601</v>
      </c>
      <c r="G15" s="57">
        <v>0.18384835454093243</v>
      </c>
      <c r="H15" s="57">
        <v>0.21226219569758986</v>
      </c>
      <c r="I15" s="57">
        <v>0.21801328714125723</v>
      </c>
      <c r="J15" s="57">
        <v>0.22254844301344021</v>
      </c>
      <c r="K15" s="57">
        <v>0.21686948082700885</v>
      </c>
      <c r="L15" s="57">
        <v>0.24434374176320608</v>
      </c>
      <c r="M15" s="57">
        <v>0.27889680548358392</v>
      </c>
      <c r="N15" s="57">
        <v>0.28857096407766863</v>
      </c>
      <c r="O15" s="57">
        <v>0.26178579173484506</v>
      </c>
      <c r="P15" s="57">
        <v>8.1232284842624847E-2</v>
      </c>
    </row>
    <row r="16" spans="1:16" x14ac:dyDescent="0.35">
      <c r="A16" s="14" t="s">
        <v>13</v>
      </c>
      <c r="B16" s="57"/>
      <c r="C16" s="57"/>
      <c r="D16" s="57">
        <v>1.3541327474076337</v>
      </c>
      <c r="E16" s="57">
        <v>1.1595242967678441</v>
      </c>
      <c r="F16" s="57">
        <v>1.2417323690495941</v>
      </c>
      <c r="G16" s="57">
        <v>1.2297355859010202</v>
      </c>
      <c r="H16" s="57">
        <v>1.3994612807887998</v>
      </c>
      <c r="I16" s="57">
        <v>1.3893846040992619</v>
      </c>
      <c r="J16" s="57">
        <v>1.4062031119929179</v>
      </c>
      <c r="K16" s="57">
        <v>1.342136390118198</v>
      </c>
      <c r="L16" s="57">
        <v>1.5187841076638346</v>
      </c>
      <c r="M16" s="57">
        <v>1.7285273970468236</v>
      </c>
      <c r="N16" s="57">
        <v>1.7466406699245118</v>
      </c>
      <c r="O16" s="57">
        <v>1.7623295070078182</v>
      </c>
      <c r="P16" s="57">
        <v>1.7371624493038822</v>
      </c>
    </row>
    <row r="17" spans="1:16" ht="15" x14ac:dyDescent="0.35">
      <c r="A17" s="4" t="s">
        <v>18</v>
      </c>
      <c r="B17" s="68" t="s">
        <v>19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x14ac:dyDescent="0.35">
      <c r="A18" s="12" t="s">
        <v>20</v>
      </c>
      <c r="B18" s="17"/>
      <c r="C18" s="17"/>
      <c r="D18" s="17">
        <v>169.13960252217615</v>
      </c>
      <c r="E18" s="17">
        <v>140.94402841305259</v>
      </c>
      <c r="F18" s="17">
        <v>151.8167770454923</v>
      </c>
      <c r="G18" s="17">
        <v>152.19040618710409</v>
      </c>
      <c r="H18" s="17">
        <v>179.9686646489624</v>
      </c>
      <c r="I18" s="17">
        <v>183.11228734196789</v>
      </c>
      <c r="J18" s="17">
        <v>184.75098572940581</v>
      </c>
      <c r="K18" s="17">
        <v>175.50492474510153</v>
      </c>
      <c r="L18" s="17">
        <v>199.4238718847927</v>
      </c>
      <c r="M18" s="17">
        <v>232.59922916797038</v>
      </c>
      <c r="N18" s="17">
        <v>237.1356036458773</v>
      </c>
      <c r="O18" s="17">
        <v>220.72909557537622</v>
      </c>
      <c r="P18" s="17">
        <v>195.58619548566062</v>
      </c>
    </row>
    <row r="19" spans="1:16" x14ac:dyDescent="0.35">
      <c r="A19" s="6" t="s">
        <v>111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4">
    <mergeCell ref="B5:P5"/>
    <mergeCell ref="B9:P9"/>
    <mergeCell ref="B13:P13"/>
    <mergeCell ref="B17:P17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4" zoomScaleNormal="94" workbookViewId="0">
      <selection activeCell="A2" sqref="A2"/>
    </sheetView>
  </sheetViews>
  <sheetFormatPr defaultColWidth="9.08984375" defaultRowHeight="14.5" x14ac:dyDescent="0.35"/>
  <cols>
    <col min="1" max="1" width="38" style="9" customWidth="1"/>
    <col min="2" max="2" width="38.08984375" style="9" customWidth="1"/>
    <col min="3" max="11" width="16.1796875" style="9" customWidth="1"/>
    <col min="12" max="16384" width="9.08984375" style="9"/>
  </cols>
  <sheetData>
    <row r="1" spans="1:2" ht="42.5" customHeight="1" x14ac:dyDescent="0.35"/>
    <row r="2" spans="1:2" ht="23.5" customHeight="1" x14ac:dyDescent="0.6">
      <c r="A2" s="2" t="s">
        <v>109</v>
      </c>
    </row>
    <row r="3" spans="1:2" ht="14" customHeight="1" x14ac:dyDescent="0.35">
      <c r="A3" s="1" t="s">
        <v>70</v>
      </c>
    </row>
    <row r="4" spans="1:2" x14ac:dyDescent="0.35">
      <c r="A4" s="4" t="s">
        <v>45</v>
      </c>
      <c r="B4" s="62" t="s">
        <v>106</v>
      </c>
    </row>
    <row r="5" spans="1:2" x14ac:dyDescent="0.35">
      <c r="A5" s="15"/>
      <c r="B5" s="62" t="s">
        <v>21</v>
      </c>
    </row>
    <row r="6" spans="1:2" x14ac:dyDescent="0.35">
      <c r="A6" s="55" t="s">
        <v>47</v>
      </c>
    </row>
    <row r="7" spans="1:2" x14ac:dyDescent="0.35">
      <c r="A7" s="11" t="s">
        <v>48</v>
      </c>
      <c r="B7" s="19">
        <v>22.681632855778361</v>
      </c>
    </row>
    <row r="8" spans="1:2" x14ac:dyDescent="0.35">
      <c r="A8" s="11" t="s">
        <v>49</v>
      </c>
      <c r="B8" s="19">
        <v>5.9945295479689742</v>
      </c>
    </row>
    <row r="9" spans="1:2" x14ac:dyDescent="0.35">
      <c r="A9" s="11" t="s">
        <v>50</v>
      </c>
      <c r="B9" s="19">
        <v>42.176692426463276</v>
      </c>
    </row>
    <row r="10" spans="1:2" x14ac:dyDescent="0.35">
      <c r="A10" s="11" t="s">
        <v>51</v>
      </c>
      <c r="B10" s="19">
        <v>0.88230969348373034</v>
      </c>
    </row>
    <row r="11" spans="1:2" x14ac:dyDescent="0.35">
      <c r="A11" s="11" t="s">
        <v>52</v>
      </c>
      <c r="B11" s="19">
        <v>1.2478300990325495</v>
      </c>
    </row>
    <row r="12" spans="1:2" x14ac:dyDescent="0.35">
      <c r="A12" s="11" t="s">
        <v>53</v>
      </c>
      <c r="B12" s="19">
        <v>12.552820219293801</v>
      </c>
    </row>
    <row r="13" spans="1:2" x14ac:dyDescent="0.35">
      <c r="A13" s="11" t="s">
        <v>54</v>
      </c>
      <c r="B13" s="19">
        <v>1.9383829511705901</v>
      </c>
    </row>
    <row r="14" spans="1:2" x14ac:dyDescent="0.35">
      <c r="A14" s="11" t="s">
        <v>30</v>
      </c>
      <c r="B14" s="19">
        <v>12.384671354931209</v>
      </c>
    </row>
    <row r="15" spans="1:2" x14ac:dyDescent="0.35">
      <c r="A15" s="11" t="s">
        <v>55</v>
      </c>
      <c r="B15" s="19">
        <v>10.654673283523231</v>
      </c>
    </row>
    <row r="16" spans="1:2" x14ac:dyDescent="0.35">
      <c r="A16" s="11" t="s">
        <v>56</v>
      </c>
      <c r="B16" s="19">
        <v>0.94816055479443373</v>
      </c>
    </row>
    <row r="17" spans="1:2" x14ac:dyDescent="0.35">
      <c r="A17" s="11" t="s">
        <v>57</v>
      </c>
      <c r="B17" s="19">
        <v>26.409723828203809</v>
      </c>
    </row>
    <row r="18" spans="1:2" x14ac:dyDescent="0.35">
      <c r="A18" s="11" t="s">
        <v>58</v>
      </c>
      <c r="B18" s="19">
        <v>17.712642872717286</v>
      </c>
    </row>
    <row r="19" spans="1:2" x14ac:dyDescent="0.35">
      <c r="A19" s="11" t="s">
        <v>59</v>
      </c>
      <c r="B19" s="19">
        <v>15.266779889941001</v>
      </c>
    </row>
    <row r="20" spans="1:2" x14ac:dyDescent="0.35">
      <c r="A20" s="11" t="s">
        <v>60</v>
      </c>
      <c r="B20" s="19">
        <v>0.38978878197606209</v>
      </c>
    </row>
    <row r="21" spans="1:2" ht="15" customHeight="1" x14ac:dyDescent="0.35">
      <c r="A21" s="11" t="s">
        <v>61</v>
      </c>
      <c r="B21" s="19">
        <v>21.249769713152403</v>
      </c>
    </row>
    <row r="22" spans="1:2" x14ac:dyDescent="0.35">
      <c r="A22" s="11" t="s">
        <v>62</v>
      </c>
      <c r="B22" s="19">
        <v>0.48121696304104256</v>
      </c>
    </row>
    <row r="23" spans="1:2" x14ac:dyDescent="0.35">
      <c r="A23" s="11" t="s">
        <v>63</v>
      </c>
      <c r="B23" s="19">
        <v>0.64171438407364212</v>
      </c>
    </row>
    <row r="24" spans="1:2" x14ac:dyDescent="0.35">
      <c r="A24" s="11" t="s">
        <v>64</v>
      </c>
      <c r="B24" s="19">
        <v>1.9728560661152148</v>
      </c>
    </row>
    <row r="25" spans="1:2" x14ac:dyDescent="0.35">
      <c r="A25" s="10" t="s">
        <v>94</v>
      </c>
      <c r="B25" s="60">
        <v>195.58619548566065</v>
      </c>
    </row>
    <row r="26" spans="1:2" x14ac:dyDescent="0.35">
      <c r="B26" s="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B4" sqref="B4:B5"/>
    </sheetView>
  </sheetViews>
  <sheetFormatPr defaultRowHeight="14.5" x14ac:dyDescent="0.35"/>
  <cols>
    <col min="1" max="1" width="46.453125" customWidth="1"/>
    <col min="2" max="2" width="39" customWidth="1"/>
    <col min="3" max="11" width="38.1796875" customWidth="1"/>
  </cols>
  <sheetData>
    <row r="1" spans="1:2" ht="47.5" customHeight="1" x14ac:dyDescent="0.35"/>
    <row r="2" spans="1:2" s="3" customFormat="1" ht="25.5" customHeight="1" x14ac:dyDescent="0.6">
      <c r="A2" s="2" t="str">
        <f>Consumption!A2</f>
        <v>CENTRAL HIGHLANDS</v>
      </c>
    </row>
    <row r="3" spans="1:2" s="3" customFormat="1" ht="15" customHeight="1" x14ac:dyDescent="0.35">
      <c r="A3" s="1" t="s">
        <v>70</v>
      </c>
    </row>
    <row r="4" spans="1:2" s="3" customFormat="1" x14ac:dyDescent="0.35">
      <c r="A4" s="4"/>
      <c r="B4" s="62" t="s">
        <v>106</v>
      </c>
    </row>
    <row r="5" spans="1:2" s="3" customFormat="1" x14ac:dyDescent="0.35">
      <c r="A5" s="4" t="s">
        <v>14</v>
      </c>
      <c r="B5" s="62" t="s">
        <v>21</v>
      </c>
    </row>
    <row r="6" spans="1:2" x14ac:dyDescent="0.35">
      <c r="A6" s="26" t="s">
        <v>38</v>
      </c>
      <c r="B6" s="24"/>
    </row>
    <row r="7" spans="1:2" x14ac:dyDescent="0.35">
      <c r="A7" s="27" t="s">
        <v>22</v>
      </c>
      <c r="B7" s="25">
        <v>9.9062712324974918</v>
      </c>
    </row>
    <row r="8" spans="1:2" x14ac:dyDescent="0.35">
      <c r="A8" s="27" t="s">
        <v>23</v>
      </c>
      <c r="B8" s="25">
        <v>3.5317436714539818</v>
      </c>
    </row>
    <row r="9" spans="1:2" x14ac:dyDescent="0.35">
      <c r="A9" s="27" t="s">
        <v>24</v>
      </c>
      <c r="B9" s="25">
        <v>7.5148453582401187</v>
      </c>
    </row>
    <row r="10" spans="1:2" x14ac:dyDescent="0.35">
      <c r="A10" s="27" t="s">
        <v>39</v>
      </c>
      <c r="B10" s="25">
        <v>4.6308805272043934</v>
      </c>
    </row>
    <row r="11" spans="1:2" x14ac:dyDescent="0.35">
      <c r="A11" s="27" t="s">
        <v>25</v>
      </c>
      <c r="B11" s="25">
        <v>0.20759476088254294</v>
      </c>
    </row>
    <row r="12" spans="1:2" x14ac:dyDescent="0.35">
      <c r="A12" s="27" t="s">
        <v>26</v>
      </c>
      <c r="B12" s="25">
        <v>0.21801093692055848</v>
      </c>
    </row>
    <row r="13" spans="1:2" x14ac:dyDescent="0.35">
      <c r="A13" s="27" t="s">
        <v>27</v>
      </c>
      <c r="B13" s="25">
        <v>0.29376282418387234</v>
      </c>
    </row>
    <row r="14" spans="1:2" x14ac:dyDescent="0.35">
      <c r="A14" s="27" t="s">
        <v>28</v>
      </c>
      <c r="B14" s="25">
        <v>0</v>
      </c>
    </row>
    <row r="15" spans="1:2" x14ac:dyDescent="0.35">
      <c r="A15" s="27" t="s">
        <v>29</v>
      </c>
      <c r="B15" s="25">
        <v>0.64788984540568861</v>
      </c>
    </row>
    <row r="16" spans="1:2" x14ac:dyDescent="0.35">
      <c r="A16" s="27" t="s">
        <v>30</v>
      </c>
      <c r="B16" s="25">
        <v>3.2352924342471523</v>
      </c>
    </row>
    <row r="17" spans="1:2" x14ac:dyDescent="0.35">
      <c r="A17" s="27" t="s">
        <v>31</v>
      </c>
      <c r="B17" s="25">
        <v>0.85812380899005325</v>
      </c>
    </row>
    <row r="18" spans="1:2" x14ac:dyDescent="0.35">
      <c r="A18" s="27" t="s">
        <v>32</v>
      </c>
      <c r="B18" s="25">
        <v>0.31749108755463323</v>
      </c>
    </row>
    <row r="19" spans="1:2" x14ac:dyDescent="0.35">
      <c r="A19" s="27" t="s">
        <v>33</v>
      </c>
      <c r="B19" s="25">
        <v>0.62090704822676202</v>
      </c>
    </row>
    <row r="20" spans="1:2" x14ac:dyDescent="0.35">
      <c r="A20" s="28" t="s">
        <v>40</v>
      </c>
      <c r="B20" s="20">
        <v>31.982813535807253</v>
      </c>
    </row>
    <row r="21" spans="1:2" ht="4.5" customHeight="1" x14ac:dyDescent="0.35">
      <c r="A21" s="29"/>
      <c r="B21" s="25"/>
    </row>
    <row r="22" spans="1:2" x14ac:dyDescent="0.35">
      <c r="A22" s="26" t="s">
        <v>41</v>
      </c>
      <c r="B22" s="25"/>
    </row>
    <row r="23" spans="1:2" x14ac:dyDescent="0.35">
      <c r="A23" s="27" t="s">
        <v>34</v>
      </c>
      <c r="B23" s="25">
        <v>0.72091004084479515</v>
      </c>
    </row>
    <row r="24" spans="1:2" s="8" customFormat="1" x14ac:dyDescent="0.35">
      <c r="A24" s="27" t="s">
        <v>35</v>
      </c>
      <c r="B24" s="25">
        <v>6.2992690850381754</v>
      </c>
    </row>
    <row r="25" spans="1:2" s="8" customFormat="1" x14ac:dyDescent="0.35">
      <c r="A25" s="27" t="s">
        <v>36</v>
      </c>
      <c r="B25" s="25">
        <v>0.45225020041628278</v>
      </c>
    </row>
    <row r="26" spans="1:2" s="8" customFormat="1" x14ac:dyDescent="0.35">
      <c r="A26" s="28" t="s">
        <v>42</v>
      </c>
      <c r="B26" s="20">
        <v>7.4724293262992543</v>
      </c>
    </row>
    <row r="27" spans="1:2" s="8" customFormat="1" ht="4.5" customHeight="1" x14ac:dyDescent="0.35">
      <c r="A27" s="29"/>
      <c r="B27" s="25"/>
    </row>
    <row r="28" spans="1:2" x14ac:dyDescent="0.35">
      <c r="A28" s="30" t="s">
        <v>37</v>
      </c>
      <c r="B28" s="20">
        <v>1.1998753154249266</v>
      </c>
    </row>
    <row r="29" spans="1:2" x14ac:dyDescent="0.35">
      <c r="A29" s="31" t="s">
        <v>43</v>
      </c>
      <c r="B29" s="32">
        <v>40.655118177531421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B5" sqref="B5:D5"/>
    </sheetView>
  </sheetViews>
  <sheetFormatPr defaultColWidth="9.08984375" defaultRowHeight="14.5" x14ac:dyDescent="0.35"/>
  <cols>
    <col min="1" max="1" width="45.36328125" style="9" customWidth="1"/>
    <col min="2" max="2" width="16" style="9" customWidth="1"/>
    <col min="3" max="3" width="15.08984375" style="9" customWidth="1"/>
    <col min="4" max="4" width="12" style="9" customWidth="1"/>
    <col min="5" max="11" width="33" style="9" customWidth="1"/>
    <col min="12" max="16384" width="9.08984375" style="9"/>
  </cols>
  <sheetData>
    <row r="1" spans="1:4" ht="50.5" customHeight="1" x14ac:dyDescent="0.35"/>
    <row r="2" spans="1:4" ht="22.5" customHeight="1" x14ac:dyDescent="0.6">
      <c r="A2" s="2" t="str">
        <f>GVA!A2</f>
        <v>CENTRAL HIGHLANDS</v>
      </c>
    </row>
    <row r="3" spans="1:4" ht="16" customHeight="1" x14ac:dyDescent="0.35">
      <c r="A3" s="1" t="s">
        <v>70</v>
      </c>
    </row>
    <row r="4" spans="1:4" x14ac:dyDescent="0.35">
      <c r="A4" s="4"/>
      <c r="B4" s="67" t="s">
        <v>107</v>
      </c>
      <c r="C4" s="67"/>
      <c r="D4" s="67"/>
    </row>
    <row r="5" spans="1:4" x14ac:dyDescent="0.35">
      <c r="A5" s="4" t="s">
        <v>44</v>
      </c>
      <c r="B5" s="62" t="s">
        <v>104</v>
      </c>
      <c r="C5" s="62" t="s">
        <v>105</v>
      </c>
      <c r="D5" s="62" t="s">
        <v>0</v>
      </c>
    </row>
    <row r="6" spans="1:4" x14ac:dyDescent="0.35">
      <c r="A6" s="55" t="s">
        <v>65</v>
      </c>
      <c r="B6" s="18"/>
      <c r="C6" s="18"/>
      <c r="D6" s="18"/>
    </row>
    <row r="7" spans="1:4" x14ac:dyDescent="0.35">
      <c r="A7" s="16" t="s">
        <v>22</v>
      </c>
      <c r="B7" s="18">
        <v>167.68821197823399</v>
      </c>
      <c r="C7" s="18">
        <v>126.18122881530473</v>
      </c>
      <c r="D7" s="18">
        <v>293.86944079353873</v>
      </c>
    </row>
    <row r="8" spans="1:4" x14ac:dyDescent="0.35">
      <c r="A8" s="16" t="s">
        <v>24</v>
      </c>
      <c r="B8" s="18">
        <v>270.12656708731527</v>
      </c>
      <c r="C8" s="18">
        <v>542.58181147710729</v>
      </c>
      <c r="D8" s="18">
        <v>812.70837856442256</v>
      </c>
    </row>
    <row r="9" spans="1:4" x14ac:dyDescent="0.35">
      <c r="A9" s="16" t="s">
        <v>66</v>
      </c>
      <c r="B9" s="18">
        <v>77.156714116920924</v>
      </c>
      <c r="C9" s="18">
        <v>94.302650587347827</v>
      </c>
      <c r="D9" s="18">
        <v>171.45936470426875</v>
      </c>
    </row>
    <row r="10" spans="1:4" x14ac:dyDescent="0.35">
      <c r="A10" s="16" t="s">
        <v>25</v>
      </c>
      <c r="B10" s="18">
        <v>5.1663684527270712</v>
      </c>
      <c r="C10" s="18">
        <v>0</v>
      </c>
      <c r="D10" s="18">
        <v>5.1663684527270712</v>
      </c>
    </row>
    <row r="11" spans="1:4" x14ac:dyDescent="0.35">
      <c r="A11" s="16" t="s">
        <v>67</v>
      </c>
      <c r="B11" s="18">
        <v>36.252515829638973</v>
      </c>
      <c r="C11" s="18">
        <v>27.583435957333997</v>
      </c>
      <c r="D11" s="18">
        <v>63.83595178697297</v>
      </c>
    </row>
    <row r="12" spans="1:4" x14ac:dyDescent="0.35">
      <c r="A12" s="16" t="s">
        <v>28</v>
      </c>
      <c r="B12" s="18">
        <v>0</v>
      </c>
      <c r="C12" s="18">
        <v>14.699163840405708</v>
      </c>
      <c r="D12" s="18">
        <v>14.699163840405708</v>
      </c>
    </row>
    <row r="13" spans="1:4" x14ac:dyDescent="0.35">
      <c r="A13" s="16" t="s">
        <v>30</v>
      </c>
      <c r="B13" s="18">
        <v>34.203809208286316</v>
      </c>
      <c r="C13" s="18">
        <v>0</v>
      </c>
      <c r="D13" s="18">
        <v>34.203809208286316</v>
      </c>
    </row>
    <row r="14" spans="1:4" x14ac:dyDescent="0.35">
      <c r="A14" s="16" t="s">
        <v>31</v>
      </c>
      <c r="B14" s="18">
        <v>25.822348947734167</v>
      </c>
      <c r="C14" s="18">
        <v>5.7382997661631485</v>
      </c>
      <c r="D14" s="18">
        <v>31.560648713897315</v>
      </c>
    </row>
    <row r="15" spans="1:4" x14ac:dyDescent="0.35">
      <c r="A15" s="16" t="s">
        <v>32</v>
      </c>
      <c r="B15" s="18">
        <v>2.2592795164374779</v>
      </c>
      <c r="C15" s="18">
        <v>0</v>
      </c>
      <c r="D15" s="18">
        <v>2.2592795164374779</v>
      </c>
    </row>
    <row r="16" spans="1:4" x14ac:dyDescent="0.35">
      <c r="A16" s="16" t="s">
        <v>33</v>
      </c>
      <c r="B16" s="18">
        <v>12.210536133266837</v>
      </c>
      <c r="C16" s="18">
        <v>16.73295692336567</v>
      </c>
      <c r="D16" s="18">
        <v>28.943493056632505</v>
      </c>
    </row>
    <row r="17" spans="1:4" x14ac:dyDescent="0.35">
      <c r="A17" s="16" t="s">
        <v>68</v>
      </c>
      <c r="B17" s="18">
        <v>63.541723896009849</v>
      </c>
      <c r="C17" s="18">
        <v>106.16117285065062</v>
      </c>
      <c r="D17" s="18">
        <v>169.70289674666046</v>
      </c>
    </row>
    <row r="18" spans="1:4" x14ac:dyDescent="0.35">
      <c r="A18" s="16" t="s">
        <v>36</v>
      </c>
      <c r="B18" s="18">
        <v>0.32412359841568955</v>
      </c>
      <c r="C18" s="18">
        <v>0.24762237642937773</v>
      </c>
      <c r="D18" s="18">
        <v>0.57174597484506728</v>
      </c>
    </row>
    <row r="19" spans="1:4" x14ac:dyDescent="0.35">
      <c r="A19" s="16" t="s">
        <v>37</v>
      </c>
      <c r="B19" s="18">
        <v>0</v>
      </c>
      <c r="C19" s="18">
        <v>26.94962310216259</v>
      </c>
      <c r="D19" s="18">
        <v>26.94962310216259</v>
      </c>
    </row>
    <row r="20" spans="1:4" x14ac:dyDescent="0.35">
      <c r="A20" s="21" t="s">
        <v>0</v>
      </c>
      <c r="B20" s="56">
        <v>694.75219876498659</v>
      </c>
      <c r="C20" s="56">
        <v>961.17796569627092</v>
      </c>
      <c r="D20" s="56">
        <v>1655.9301644612574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4"/>
  <sheetViews>
    <sheetView showGridLines="0" tabSelected="1" zoomScale="93" zoomScaleNormal="93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0.7265625" style="9" customWidth="1"/>
    <col min="3" max="3" width="26.453125" style="9" customWidth="1"/>
    <col min="4" max="4" width="19.1796875" style="9" customWidth="1"/>
    <col min="5" max="5" width="25.90625" style="9" customWidth="1"/>
    <col min="6" max="6" width="19.7265625" style="9" customWidth="1"/>
    <col min="7" max="16384" width="9.08984375" style="9"/>
  </cols>
  <sheetData>
    <row r="1" spans="1:8" ht="67.5" customHeight="1" x14ac:dyDescent="0.35"/>
    <row r="2" spans="1:8" ht="26.25" customHeight="1" x14ac:dyDescent="0.5">
      <c r="A2" s="33" t="s">
        <v>108</v>
      </c>
    </row>
    <row r="3" spans="1:8" ht="42" customHeight="1" x14ac:dyDescent="0.35">
      <c r="A3" s="34"/>
      <c r="B3" s="35"/>
      <c r="C3" s="63" t="s">
        <v>71</v>
      </c>
      <c r="D3" s="63" t="s">
        <v>72</v>
      </c>
      <c r="E3" s="63" t="s">
        <v>73</v>
      </c>
      <c r="F3" s="64" t="s">
        <v>74</v>
      </c>
    </row>
    <row r="4" spans="1:8" x14ac:dyDescent="0.35">
      <c r="A4" s="36"/>
      <c r="B4" s="37"/>
      <c r="C4" s="65" t="s">
        <v>75</v>
      </c>
      <c r="D4" s="70" t="s">
        <v>76</v>
      </c>
      <c r="E4" s="70"/>
      <c r="F4" s="66" t="s">
        <v>77</v>
      </c>
    </row>
    <row r="5" spans="1:8" x14ac:dyDescent="0.35">
      <c r="A5" s="71" t="s">
        <v>11</v>
      </c>
      <c r="B5" s="38" t="s">
        <v>78</v>
      </c>
      <c r="C5" s="39"/>
      <c r="D5" s="39">
        <v>2473.6880035433001</v>
      </c>
      <c r="E5" s="39">
        <v>2741.6521078940655</v>
      </c>
      <c r="F5" s="40">
        <v>37.177276100949172</v>
      </c>
      <c r="H5" s="41"/>
    </row>
    <row r="6" spans="1:8" x14ac:dyDescent="0.35">
      <c r="A6" s="72"/>
      <c r="B6" s="38" t="s">
        <v>97</v>
      </c>
      <c r="C6" s="39"/>
      <c r="D6" s="39">
        <v>13.660020144507362</v>
      </c>
      <c r="E6" s="39">
        <v>15.397109769193881</v>
      </c>
      <c r="F6" s="40">
        <v>0.77271633807262019</v>
      </c>
      <c r="H6" s="41"/>
    </row>
    <row r="7" spans="1:8" x14ac:dyDescent="0.35">
      <c r="A7" s="72"/>
      <c r="B7" s="38" t="s">
        <v>79</v>
      </c>
      <c r="C7" s="39"/>
      <c r="D7" s="39">
        <v>78.007455702743954</v>
      </c>
      <c r="E7" s="39">
        <v>85.739169776357272</v>
      </c>
      <c r="F7" s="40">
        <v>2.4122949260770592</v>
      </c>
      <c r="H7" s="41"/>
    </row>
    <row r="8" spans="1:8" x14ac:dyDescent="0.35">
      <c r="A8" s="72"/>
      <c r="B8" s="38" t="s">
        <v>80</v>
      </c>
      <c r="C8" s="39"/>
      <c r="D8" s="39">
        <v>320.86043633094238</v>
      </c>
      <c r="E8" s="39">
        <v>354.53678097919124</v>
      </c>
      <c r="F8" s="40">
        <v>10.073297925382231</v>
      </c>
      <c r="H8" s="41"/>
    </row>
    <row r="9" spans="1:8" x14ac:dyDescent="0.35">
      <c r="A9" s="72"/>
      <c r="B9" s="38" t="s">
        <v>98</v>
      </c>
      <c r="C9" s="39"/>
      <c r="D9" s="39">
        <v>50.119357152720816</v>
      </c>
      <c r="E9" s="39">
        <v>54.584453751071727</v>
      </c>
      <c r="F9" s="40">
        <v>1.7259949344698899</v>
      </c>
      <c r="H9" s="41"/>
    </row>
    <row r="10" spans="1:8" x14ac:dyDescent="0.35">
      <c r="A10" s="72"/>
      <c r="B10" s="38" t="s">
        <v>81</v>
      </c>
      <c r="C10" s="39"/>
      <c r="D10" s="39">
        <v>134.27787502392326</v>
      </c>
      <c r="E10" s="39">
        <v>145.55969715760219</v>
      </c>
      <c r="F10" s="40">
        <v>3.6374800736520392</v>
      </c>
      <c r="H10" s="41"/>
    </row>
    <row r="11" spans="1:8" x14ac:dyDescent="0.35">
      <c r="A11" s="72"/>
      <c r="B11" s="38" t="s">
        <v>82</v>
      </c>
      <c r="C11" s="39"/>
      <c r="D11" s="39">
        <v>279.52466217669786</v>
      </c>
      <c r="E11" s="39">
        <v>305.73255766484095</v>
      </c>
      <c r="F11" s="40">
        <v>7.6652312833939629</v>
      </c>
      <c r="H11" s="41"/>
    </row>
    <row r="12" spans="1:8" x14ac:dyDescent="0.35">
      <c r="A12" s="72"/>
      <c r="B12" s="38" t="s">
        <v>83</v>
      </c>
      <c r="C12" s="39"/>
      <c r="D12" s="39">
        <v>88.588746048261896</v>
      </c>
      <c r="E12" s="39">
        <v>98.471582750108027</v>
      </c>
      <c r="F12" s="40">
        <v>3.6327021822735306</v>
      </c>
      <c r="H12" s="41"/>
    </row>
    <row r="13" spans="1:8" x14ac:dyDescent="0.35">
      <c r="A13" s="72"/>
      <c r="B13" s="38" t="s">
        <v>84</v>
      </c>
      <c r="C13" s="39"/>
      <c r="D13" s="39">
        <v>86.926280960829288</v>
      </c>
      <c r="E13" s="39">
        <v>95.589045591044979</v>
      </c>
      <c r="F13" s="40">
        <v>2.6899902922755987</v>
      </c>
      <c r="H13" s="41"/>
    </row>
    <row r="14" spans="1:8" x14ac:dyDescent="0.35">
      <c r="A14" s="72"/>
      <c r="B14" s="38" t="s">
        <v>85</v>
      </c>
      <c r="C14" s="39"/>
      <c r="D14" s="39">
        <v>240.56085565428052</v>
      </c>
      <c r="E14" s="39">
        <v>266.4286851465456</v>
      </c>
      <c r="F14" s="40">
        <v>7.3945896547523633</v>
      </c>
      <c r="H14" s="41"/>
    </row>
    <row r="15" spans="1:8" x14ac:dyDescent="0.35">
      <c r="A15" s="72"/>
      <c r="B15" s="38" t="s">
        <v>86</v>
      </c>
      <c r="C15" s="39"/>
      <c r="D15" s="39">
        <v>108.08683295230276</v>
      </c>
      <c r="E15" s="39">
        <v>119.69330280382512</v>
      </c>
      <c r="F15" s="40">
        <v>4.3437142430552669</v>
      </c>
      <c r="H15" s="41"/>
    </row>
    <row r="16" spans="1:8" x14ac:dyDescent="0.35">
      <c r="A16" s="72"/>
      <c r="B16" s="38" t="s">
        <v>87</v>
      </c>
      <c r="C16" s="39"/>
      <c r="D16" s="39">
        <v>198.82260173878578</v>
      </c>
      <c r="E16" s="39">
        <v>217.00410355605777</v>
      </c>
      <c r="F16" s="40">
        <v>5.3513926519698813</v>
      </c>
      <c r="H16" s="41"/>
    </row>
    <row r="17" spans="1:8" x14ac:dyDescent="0.35">
      <c r="A17" s="72"/>
      <c r="B17" s="38" t="s">
        <v>112</v>
      </c>
      <c r="C17" s="39"/>
      <c r="D17" s="39">
        <v>140.01068207671841</v>
      </c>
      <c r="E17" s="39">
        <v>151.28463726244416</v>
      </c>
      <c r="F17" s="40">
        <v>4.2360855367431967</v>
      </c>
      <c r="H17" s="41"/>
    </row>
    <row r="18" spans="1:8" x14ac:dyDescent="0.35">
      <c r="A18" s="72"/>
      <c r="B18" s="38" t="s">
        <v>88</v>
      </c>
      <c r="C18" s="39"/>
      <c r="D18" s="39">
        <v>199.64315622301402</v>
      </c>
      <c r="E18" s="39">
        <v>217.69458814083868</v>
      </c>
      <c r="F18" s="40">
        <v>5.3888098325690805</v>
      </c>
      <c r="H18" s="41"/>
    </row>
    <row r="19" spans="1:8" x14ac:dyDescent="0.35">
      <c r="A19" s="72"/>
      <c r="B19" s="38" t="s">
        <v>99</v>
      </c>
      <c r="C19" s="39"/>
      <c r="D19" s="39">
        <v>41.663962446585671</v>
      </c>
      <c r="E19" s="39">
        <v>44.93268254041481</v>
      </c>
      <c r="F19" s="40">
        <v>1.1427724144689848</v>
      </c>
      <c r="H19" s="41"/>
    </row>
    <row r="20" spans="1:8" x14ac:dyDescent="0.35">
      <c r="A20" s="72"/>
      <c r="B20" s="38" t="s">
        <v>100</v>
      </c>
      <c r="C20" s="39"/>
      <c r="D20" s="39">
        <v>53.612617407445001</v>
      </c>
      <c r="E20" s="39">
        <v>58.486945387375968</v>
      </c>
      <c r="F20" s="40">
        <v>2.7263630633462559</v>
      </c>
      <c r="H20" s="41"/>
    </row>
    <row r="21" spans="1:8" x14ac:dyDescent="0.35">
      <c r="A21" s="72"/>
      <c r="B21" s="38" t="s">
        <v>89</v>
      </c>
      <c r="C21" s="39"/>
      <c r="D21" s="39">
        <v>107.36173129813749</v>
      </c>
      <c r="E21" s="39">
        <v>116.22689085949594</v>
      </c>
      <c r="F21" s="40">
        <v>2.8524348982812948</v>
      </c>
      <c r="H21" s="41"/>
    </row>
    <row r="22" spans="1:8" x14ac:dyDescent="0.35">
      <c r="A22" s="72"/>
      <c r="B22" s="52" t="s">
        <v>101</v>
      </c>
      <c r="C22" s="53"/>
      <c r="D22" s="53">
        <v>40.655118177531421</v>
      </c>
      <c r="E22" s="53">
        <v>45.282086672112015</v>
      </c>
      <c r="F22" s="54">
        <v>1.6559301644612574</v>
      </c>
      <c r="H22" s="41"/>
    </row>
    <row r="23" spans="1:8" x14ac:dyDescent="0.35">
      <c r="A23" s="72"/>
      <c r="B23" s="38" t="s">
        <v>102</v>
      </c>
      <c r="C23" s="39"/>
      <c r="D23" s="39">
        <v>41.293256285818075</v>
      </c>
      <c r="E23" s="39">
        <v>45.972122030798474</v>
      </c>
      <c r="F23" s="40">
        <v>0.77030643044081504</v>
      </c>
      <c r="H23" s="41"/>
    </row>
    <row r="24" spans="1:8" x14ac:dyDescent="0.35">
      <c r="A24" s="72"/>
      <c r="B24" s="38" t="s">
        <v>90</v>
      </c>
      <c r="C24" s="39"/>
      <c r="D24" s="39">
        <v>155.36434865545411</v>
      </c>
      <c r="E24" s="39">
        <v>171.73145026661484</v>
      </c>
      <c r="F24" s="40">
        <v>4.1186708874624465</v>
      </c>
      <c r="H24" s="41"/>
    </row>
    <row r="25" spans="1:8" x14ac:dyDescent="0.35">
      <c r="A25" s="72"/>
      <c r="B25" s="42" t="s">
        <v>91</v>
      </c>
      <c r="C25" s="43"/>
      <c r="D25" s="43">
        <v>2379.0399964567</v>
      </c>
      <c r="E25" s="43">
        <v>2610.3478921059341</v>
      </c>
      <c r="F25" s="44">
        <v>72.59077773314776</v>
      </c>
      <c r="H25" s="41"/>
    </row>
    <row r="26" spans="1:8" x14ac:dyDescent="0.35">
      <c r="A26" s="73"/>
      <c r="B26" s="45" t="s">
        <v>92</v>
      </c>
      <c r="C26" s="46"/>
      <c r="D26" s="46">
        <v>4852.7280000000001</v>
      </c>
      <c r="E26" s="46">
        <v>5352</v>
      </c>
      <c r="F26" s="47">
        <v>109.76805383409692</v>
      </c>
      <c r="H26" s="41"/>
    </row>
    <row r="27" spans="1:8" x14ac:dyDescent="0.35">
      <c r="A27" s="72" t="s">
        <v>12</v>
      </c>
      <c r="B27" s="38" t="s">
        <v>78</v>
      </c>
      <c r="C27" s="39"/>
      <c r="D27" s="39">
        <v>1699.6403546000572</v>
      </c>
      <c r="E27" s="39">
        <v>2004.2662879337875</v>
      </c>
      <c r="F27" s="40">
        <v>3.721469292781542</v>
      </c>
      <c r="H27" s="41"/>
    </row>
    <row r="28" spans="1:8" x14ac:dyDescent="0.35">
      <c r="A28" s="72"/>
      <c r="B28" s="38" t="s">
        <v>97</v>
      </c>
      <c r="C28" s="39"/>
      <c r="D28" s="39">
        <v>15.319965237105402</v>
      </c>
      <c r="E28" s="39">
        <v>18.078266209172426</v>
      </c>
      <c r="F28" s="40">
        <v>3.6210932320423266E-2</v>
      </c>
      <c r="H28" s="41"/>
    </row>
    <row r="29" spans="1:8" x14ac:dyDescent="0.35">
      <c r="A29" s="72"/>
      <c r="B29" s="38" t="s">
        <v>79</v>
      </c>
      <c r="C29" s="39"/>
      <c r="D29" s="39">
        <v>70.200127039683039</v>
      </c>
      <c r="E29" s="39">
        <v>82.78710695537545</v>
      </c>
      <c r="F29" s="40">
        <v>0.16389073969764609</v>
      </c>
      <c r="H29" s="41"/>
    </row>
    <row r="30" spans="1:8" x14ac:dyDescent="0.35">
      <c r="A30" s="72"/>
      <c r="B30" s="38" t="s">
        <v>80</v>
      </c>
      <c r="C30" s="39"/>
      <c r="D30" s="39">
        <v>322.0774222731074</v>
      </c>
      <c r="E30" s="39">
        <v>380.04902383000251</v>
      </c>
      <c r="F30" s="40">
        <v>0.76254595482875531</v>
      </c>
      <c r="H30" s="41"/>
    </row>
    <row r="31" spans="1:8" x14ac:dyDescent="0.35">
      <c r="A31" s="72"/>
      <c r="B31" s="38" t="s">
        <v>98</v>
      </c>
      <c r="C31" s="39"/>
      <c r="D31" s="39">
        <v>46.111735056705413</v>
      </c>
      <c r="E31" s="39">
        <v>54.337918700216434</v>
      </c>
      <c r="F31" s="40">
        <v>0.10748697465087588</v>
      </c>
      <c r="H31" s="41"/>
    </row>
    <row r="32" spans="1:8" x14ac:dyDescent="0.35">
      <c r="A32" s="72"/>
      <c r="B32" s="38" t="s">
        <v>81</v>
      </c>
      <c r="C32" s="39"/>
      <c r="D32" s="39">
        <v>134.48070267986469</v>
      </c>
      <c r="E32" s="39">
        <v>158.67570217776932</v>
      </c>
      <c r="F32" s="40">
        <v>0.30920589306024804</v>
      </c>
      <c r="H32" s="41"/>
    </row>
    <row r="33" spans="1:8" x14ac:dyDescent="0.35">
      <c r="A33" s="72"/>
      <c r="B33" s="38" t="s">
        <v>82</v>
      </c>
      <c r="C33" s="39"/>
      <c r="D33" s="39">
        <v>260.15282331112138</v>
      </c>
      <c r="E33" s="39">
        <v>306.75876391972412</v>
      </c>
      <c r="F33" s="40">
        <v>0.61011437495958909</v>
      </c>
      <c r="H33" s="41"/>
    </row>
    <row r="34" spans="1:8" x14ac:dyDescent="0.35">
      <c r="A34" s="72"/>
      <c r="B34" s="38" t="s">
        <v>83</v>
      </c>
      <c r="C34" s="39"/>
      <c r="D34" s="39">
        <v>95.334873588517169</v>
      </c>
      <c r="E34" s="39">
        <v>112.56380193843242</v>
      </c>
      <c r="F34" s="40">
        <v>0.22383963148361902</v>
      </c>
      <c r="H34" s="41"/>
    </row>
    <row r="35" spans="1:8" x14ac:dyDescent="0.35">
      <c r="A35" s="72"/>
      <c r="B35" s="38" t="s">
        <v>84</v>
      </c>
      <c r="C35" s="39"/>
      <c r="D35" s="39">
        <v>81.410863638341908</v>
      </c>
      <c r="E35" s="39">
        <v>96.023367517498798</v>
      </c>
      <c r="F35" s="40">
        <v>0.18961165390765816</v>
      </c>
      <c r="H35" s="48"/>
    </row>
    <row r="36" spans="1:8" x14ac:dyDescent="0.35">
      <c r="A36" s="72"/>
      <c r="B36" s="38" t="s">
        <v>85</v>
      </c>
      <c r="C36" s="39"/>
      <c r="D36" s="39">
        <v>224.35663048253295</v>
      </c>
      <c r="E36" s="39">
        <v>264.86817069613306</v>
      </c>
      <c r="F36" s="40">
        <v>0.51775296118076364</v>
      </c>
      <c r="H36" s="48"/>
    </row>
    <row r="37" spans="1:8" x14ac:dyDescent="0.35">
      <c r="A37" s="72"/>
      <c r="B37" s="38" t="s">
        <v>86</v>
      </c>
      <c r="C37" s="39"/>
      <c r="D37" s="39">
        <v>107.40848324007877</v>
      </c>
      <c r="E37" s="39">
        <v>126.71595712846893</v>
      </c>
      <c r="F37" s="40">
        <v>0.24449622566279836</v>
      </c>
      <c r="H37" s="48"/>
    </row>
    <row r="38" spans="1:8" x14ac:dyDescent="0.35">
      <c r="A38" s="72"/>
      <c r="B38" s="38" t="s">
        <v>87</v>
      </c>
      <c r="C38" s="39"/>
      <c r="D38" s="39">
        <v>184.67810852789145</v>
      </c>
      <c r="E38" s="39">
        <v>217.90105925655283</v>
      </c>
      <c r="F38" s="40">
        <v>0.42619472738375408</v>
      </c>
      <c r="H38" s="48"/>
    </row>
    <row r="39" spans="1:8" x14ac:dyDescent="0.35">
      <c r="A39" s="72"/>
      <c r="B39" s="38" t="s">
        <v>112</v>
      </c>
      <c r="C39" s="39"/>
      <c r="D39" s="39">
        <v>108.43432446978359</v>
      </c>
      <c r="E39" s="39">
        <v>127.72004092173752</v>
      </c>
      <c r="F39" s="40">
        <v>0.25469787438535907</v>
      </c>
      <c r="H39" s="48"/>
    </row>
    <row r="40" spans="1:8" x14ac:dyDescent="0.35">
      <c r="A40" s="72"/>
      <c r="B40" s="38" t="s">
        <v>88</v>
      </c>
      <c r="C40" s="39"/>
      <c r="D40" s="39">
        <v>175.86594506255105</v>
      </c>
      <c r="E40" s="39">
        <v>207.3713652936157</v>
      </c>
      <c r="F40" s="40">
        <v>0.4153994905718823</v>
      </c>
      <c r="H40" s="48"/>
    </row>
    <row r="41" spans="1:8" x14ac:dyDescent="0.35">
      <c r="A41" s="72"/>
      <c r="B41" s="38" t="s">
        <v>99</v>
      </c>
      <c r="C41" s="39"/>
      <c r="D41" s="39">
        <v>38.812537775022157</v>
      </c>
      <c r="E41" s="39">
        <v>45.790758196679022</v>
      </c>
      <c r="F41" s="40">
        <v>8.6537156047147457E-2</v>
      </c>
      <c r="H41" s="48"/>
    </row>
    <row r="42" spans="1:8" x14ac:dyDescent="0.35">
      <c r="A42" s="72"/>
      <c r="B42" s="38" t="s">
        <v>100</v>
      </c>
      <c r="C42" s="39"/>
      <c r="D42" s="39">
        <v>44.942980918191736</v>
      </c>
      <c r="E42" s="39">
        <v>52.972658912884967</v>
      </c>
      <c r="F42" s="40">
        <v>0.10457230117987831</v>
      </c>
      <c r="H42" s="48"/>
    </row>
    <row r="43" spans="1:8" x14ac:dyDescent="0.35">
      <c r="A43" s="72"/>
      <c r="B43" s="38" t="s">
        <v>89</v>
      </c>
      <c r="C43" s="39"/>
      <c r="D43" s="39">
        <v>94.500907861355813</v>
      </c>
      <c r="E43" s="39">
        <v>111.29805536787828</v>
      </c>
      <c r="F43" s="40">
        <v>0.21978318565507976</v>
      </c>
      <c r="H43" s="48"/>
    </row>
    <row r="44" spans="1:8" x14ac:dyDescent="0.35">
      <c r="A44" s="72"/>
      <c r="B44" s="52" t="s">
        <v>101</v>
      </c>
      <c r="C44" s="53"/>
      <c r="D44" s="53">
        <v>34.778496446927143</v>
      </c>
      <c r="E44" s="53">
        <v>41.085712211920537</v>
      </c>
      <c r="F44" s="54">
        <v>8.1232284842624847E-2</v>
      </c>
      <c r="H44" s="48"/>
    </row>
    <row r="45" spans="1:8" x14ac:dyDescent="0.35">
      <c r="A45" s="72"/>
      <c r="B45" s="38" t="s">
        <v>102</v>
      </c>
      <c r="C45" s="39"/>
      <c r="D45" s="39">
        <v>31.180253573888251</v>
      </c>
      <c r="E45" s="39">
        <v>36.821197880103426</v>
      </c>
      <c r="F45" s="40">
        <v>6.7479565455816612E-2</v>
      </c>
      <c r="H45" s="48"/>
    </row>
    <row r="46" spans="1:8" x14ac:dyDescent="0.35">
      <c r="A46" s="72"/>
      <c r="B46" s="38" t="s">
        <v>90</v>
      </c>
      <c r="C46" s="39"/>
      <c r="D46" s="39">
        <v>132.83053681374486</v>
      </c>
      <c r="E46" s="39">
        <v>156.85220124257572</v>
      </c>
      <c r="F46" s="40">
        <v>0.2987792389628719</v>
      </c>
    </row>
    <row r="47" spans="1:8" x14ac:dyDescent="0.35">
      <c r="A47" s="72"/>
      <c r="B47" s="49" t="s">
        <v>93</v>
      </c>
      <c r="C47" s="50"/>
      <c r="D47" s="39">
        <v>604.98192740352761</v>
      </c>
      <c r="E47" s="39">
        <v>714.56258370946853</v>
      </c>
      <c r="F47" s="40">
        <v>1.3906457068847438</v>
      </c>
    </row>
    <row r="48" spans="1:8" x14ac:dyDescent="0.35">
      <c r="A48" s="72"/>
      <c r="B48" s="42" t="s">
        <v>91</v>
      </c>
      <c r="C48" s="43"/>
      <c r="D48" s="43">
        <v>2807.8596453999417</v>
      </c>
      <c r="E48" s="43">
        <v>3313.2337120662096</v>
      </c>
      <c r="F48" s="44">
        <v>6.5104768731215357</v>
      </c>
    </row>
    <row r="49" spans="1:6" x14ac:dyDescent="0.35">
      <c r="A49" s="73"/>
      <c r="B49" s="45" t="s">
        <v>92</v>
      </c>
      <c r="C49" s="46"/>
      <c r="D49" s="46">
        <v>4507.4999999999982</v>
      </c>
      <c r="E49" s="46">
        <v>5317.4999999999964</v>
      </c>
      <c r="F49" s="47">
        <v>10.231946165903077</v>
      </c>
    </row>
    <row r="50" spans="1:6" x14ac:dyDescent="0.35">
      <c r="A50" s="71" t="s">
        <v>13</v>
      </c>
      <c r="B50" s="38" t="s">
        <v>78</v>
      </c>
      <c r="C50" s="39">
        <v>4419.877135777173</v>
      </c>
      <c r="D50" s="39">
        <v>4173.328358143357</v>
      </c>
      <c r="E50" s="39">
        <v>4745.9183958278527</v>
      </c>
      <c r="F50" s="40">
        <v>40.898745393730714</v>
      </c>
    </row>
    <row r="51" spans="1:6" x14ac:dyDescent="0.35">
      <c r="A51" s="72"/>
      <c r="B51" s="38" t="s">
        <v>97</v>
      </c>
      <c r="C51" s="39">
        <v>89.831630115718937</v>
      </c>
      <c r="D51" s="39">
        <v>28.979985381612764</v>
      </c>
      <c r="E51" s="39">
        <v>33.475375978366309</v>
      </c>
      <c r="F51" s="40">
        <v>0.80892727039304346</v>
      </c>
    </row>
    <row r="52" spans="1:6" x14ac:dyDescent="0.35">
      <c r="A52" s="72"/>
      <c r="B52" s="38" t="s">
        <v>79</v>
      </c>
      <c r="C52" s="39">
        <v>289.90525534432157</v>
      </c>
      <c r="D52" s="39">
        <v>148.20758274242701</v>
      </c>
      <c r="E52" s="39">
        <v>168.52627673173271</v>
      </c>
      <c r="F52" s="40">
        <v>2.5761856657747053</v>
      </c>
    </row>
    <row r="53" spans="1:6" x14ac:dyDescent="0.35">
      <c r="A53" s="72"/>
      <c r="B53" s="38" t="s">
        <v>80</v>
      </c>
      <c r="C53" s="39">
        <v>1384.6814032299828</v>
      </c>
      <c r="D53" s="39">
        <v>642.93785860404978</v>
      </c>
      <c r="E53" s="39">
        <v>734.58580480919375</v>
      </c>
      <c r="F53" s="40">
        <v>10.835843880210987</v>
      </c>
    </row>
    <row r="54" spans="1:6" x14ac:dyDescent="0.35">
      <c r="A54" s="72"/>
      <c r="B54" s="38" t="s">
        <v>98</v>
      </c>
      <c r="C54" s="39">
        <v>218.90583476439625</v>
      </c>
      <c r="D54" s="39">
        <v>96.231092209426237</v>
      </c>
      <c r="E54" s="39">
        <v>108.92237245128817</v>
      </c>
      <c r="F54" s="40">
        <v>1.8334819091207659</v>
      </c>
    </row>
    <row r="55" spans="1:6" x14ac:dyDescent="0.35">
      <c r="A55" s="72"/>
      <c r="B55" s="38" t="s">
        <v>81</v>
      </c>
      <c r="C55" s="39">
        <v>517.33663921185564</v>
      </c>
      <c r="D55" s="39">
        <v>268.75857770378798</v>
      </c>
      <c r="E55" s="39">
        <v>304.23539933537154</v>
      </c>
      <c r="F55" s="40">
        <v>3.9466859667122871</v>
      </c>
    </row>
    <row r="56" spans="1:6" x14ac:dyDescent="0.35">
      <c r="A56" s="72"/>
      <c r="B56" s="38" t="s">
        <v>82</v>
      </c>
      <c r="C56" s="39">
        <v>1039.096139326401</v>
      </c>
      <c r="D56" s="39">
        <v>539.67748548781924</v>
      </c>
      <c r="E56" s="39">
        <v>612.49132158456507</v>
      </c>
      <c r="F56" s="40">
        <v>8.2753456583535527</v>
      </c>
    </row>
    <row r="57" spans="1:6" x14ac:dyDescent="0.35">
      <c r="A57" s="72"/>
      <c r="B57" s="38" t="s">
        <v>83</v>
      </c>
      <c r="C57" s="39">
        <v>417.65620579956055</v>
      </c>
      <c r="D57" s="39">
        <v>183.92361963677905</v>
      </c>
      <c r="E57" s="39">
        <v>211.03538468854043</v>
      </c>
      <c r="F57" s="40">
        <v>3.8565418137571497</v>
      </c>
    </row>
    <row r="58" spans="1:6" x14ac:dyDescent="0.35">
      <c r="A58" s="72"/>
      <c r="B58" s="38" t="s">
        <v>84</v>
      </c>
      <c r="C58" s="39">
        <v>343.46155766578175</v>
      </c>
      <c r="D58" s="39">
        <v>168.33714459917121</v>
      </c>
      <c r="E58" s="39">
        <v>191.61241310854376</v>
      </c>
      <c r="F58" s="40">
        <v>2.8796019461832567</v>
      </c>
    </row>
    <row r="59" spans="1:6" x14ac:dyDescent="0.35">
      <c r="A59" s="72"/>
      <c r="B59" s="38" t="s">
        <v>85</v>
      </c>
      <c r="C59" s="39">
        <v>954.51976719187689</v>
      </c>
      <c r="D59" s="39">
        <v>464.91748613681347</v>
      </c>
      <c r="E59" s="39">
        <v>531.29685584267872</v>
      </c>
      <c r="F59" s="40">
        <v>7.9123426159331274</v>
      </c>
    </row>
    <row r="60" spans="1:6" x14ac:dyDescent="0.35">
      <c r="A60" s="72"/>
      <c r="B60" s="38" t="s">
        <v>86</v>
      </c>
      <c r="C60" s="39">
        <v>480.86080349679577</v>
      </c>
      <c r="D60" s="39">
        <v>215.49531619238152</v>
      </c>
      <c r="E60" s="39">
        <v>246.40925993229405</v>
      </c>
      <c r="F60" s="40">
        <v>4.5882104687180654</v>
      </c>
    </row>
    <row r="61" spans="1:6" x14ac:dyDescent="0.35">
      <c r="A61" s="72"/>
      <c r="B61" s="38" t="s">
        <v>87</v>
      </c>
      <c r="C61" s="39">
        <v>748.51739703336966</v>
      </c>
      <c r="D61" s="39">
        <v>383.50071026667723</v>
      </c>
      <c r="E61" s="39">
        <v>434.90516281261057</v>
      </c>
      <c r="F61" s="40">
        <v>5.7775873793536352</v>
      </c>
    </row>
    <row r="62" spans="1:6" x14ac:dyDescent="0.35">
      <c r="A62" s="72"/>
      <c r="B62" s="38" t="s">
        <v>112</v>
      </c>
      <c r="C62" s="39">
        <v>416.06137469597377</v>
      </c>
      <c r="D62" s="39">
        <v>248.44500654650199</v>
      </c>
      <c r="E62" s="39">
        <v>279.00467818418167</v>
      </c>
      <c r="F62" s="40">
        <v>4.4907834111285556</v>
      </c>
    </row>
    <row r="63" spans="1:6" x14ac:dyDescent="0.35">
      <c r="A63" s="72"/>
      <c r="B63" s="38" t="s">
        <v>88</v>
      </c>
      <c r="C63" s="39">
        <v>684.12073804129193</v>
      </c>
      <c r="D63" s="39">
        <v>375.50910128556507</v>
      </c>
      <c r="E63" s="39">
        <v>425.0659534344544</v>
      </c>
      <c r="F63" s="40">
        <v>5.8042093231409631</v>
      </c>
    </row>
    <row r="64" spans="1:6" x14ac:dyDescent="0.35">
      <c r="A64" s="72"/>
      <c r="B64" s="38" t="s">
        <v>99</v>
      </c>
      <c r="C64" s="39">
        <v>166.63001219122873</v>
      </c>
      <c r="D64" s="39">
        <v>80.476500221607836</v>
      </c>
      <c r="E64" s="39">
        <v>90.723440737093824</v>
      </c>
      <c r="F64" s="40">
        <v>1.2293095705161323</v>
      </c>
    </row>
    <row r="65" spans="1:6" x14ac:dyDescent="0.35">
      <c r="A65" s="72"/>
      <c r="B65" s="38" t="s">
        <v>100</v>
      </c>
      <c r="C65" s="39">
        <v>270.18081623600511</v>
      </c>
      <c r="D65" s="39">
        <v>98.555598325636737</v>
      </c>
      <c r="E65" s="39">
        <v>111.45960430026093</v>
      </c>
      <c r="F65" s="40">
        <v>2.8309353645261344</v>
      </c>
    </row>
    <row r="66" spans="1:6" x14ac:dyDescent="0.35">
      <c r="A66" s="72"/>
      <c r="B66" s="38" t="s">
        <v>89</v>
      </c>
      <c r="C66" s="39">
        <v>414.73894395446138</v>
      </c>
      <c r="D66" s="39">
        <v>201.86263915949331</v>
      </c>
      <c r="E66" s="39">
        <v>227.52494622737422</v>
      </c>
      <c r="F66" s="40">
        <v>3.0722180839363746</v>
      </c>
    </row>
    <row r="67" spans="1:6" x14ac:dyDescent="0.35">
      <c r="A67" s="72"/>
      <c r="B67" s="52" t="s">
        <v>101</v>
      </c>
      <c r="C67" s="53">
        <v>195.58619548566062</v>
      </c>
      <c r="D67" s="53">
        <v>75.433614624458556</v>
      </c>
      <c r="E67" s="53">
        <v>86.367798884032553</v>
      </c>
      <c r="F67" s="54">
        <v>1.7371624493038822</v>
      </c>
    </row>
    <row r="68" spans="1:6" x14ac:dyDescent="0.35">
      <c r="A68" s="72"/>
      <c r="B68" s="38" t="s">
        <v>102</v>
      </c>
      <c r="C68" s="39">
        <v>132.05016442354867</v>
      </c>
      <c r="D68" s="39">
        <v>72.473509859706326</v>
      </c>
      <c r="E68" s="39">
        <v>82.7933199109019</v>
      </c>
      <c r="F68" s="40">
        <v>0.83778599589663161</v>
      </c>
    </row>
    <row r="69" spans="1:6" x14ac:dyDescent="0.35">
      <c r="A69" s="72"/>
      <c r="B69" s="38" t="s">
        <v>90</v>
      </c>
      <c r="C69" s="39">
        <v>584.65498601459672</v>
      </c>
      <c r="D69" s="39">
        <v>288.19488546919899</v>
      </c>
      <c r="E69" s="39">
        <v>328.58365150919053</v>
      </c>
      <c r="F69" s="40">
        <v>4.4174501264253188</v>
      </c>
    </row>
    <row r="70" spans="1:6" x14ac:dyDescent="0.35">
      <c r="A70" s="72"/>
      <c r="B70" s="38" t="s">
        <v>93</v>
      </c>
      <c r="C70" s="39">
        <v>0</v>
      </c>
      <c r="D70" s="39">
        <v>604.98192740352761</v>
      </c>
      <c r="E70" s="39">
        <v>714.56258370946853</v>
      </c>
      <c r="F70" s="40">
        <v>1.3906457068847438</v>
      </c>
    </row>
    <row r="71" spans="1:6" x14ac:dyDescent="0.35">
      <c r="A71" s="72"/>
      <c r="B71" s="42" t="s">
        <v>91</v>
      </c>
      <c r="C71" s="43">
        <v>9348.7958642228277</v>
      </c>
      <c r="D71" s="43">
        <v>5186.8996418566421</v>
      </c>
      <c r="E71" s="43">
        <v>5923.5816041721446</v>
      </c>
      <c r="F71" s="44">
        <v>79.101254606269322</v>
      </c>
    </row>
    <row r="72" spans="1:6" x14ac:dyDescent="0.35">
      <c r="A72" s="73"/>
      <c r="B72" s="45" t="s">
        <v>92</v>
      </c>
      <c r="C72" s="46">
        <v>13768.673000000001</v>
      </c>
      <c r="D72" s="46">
        <v>9360.2279999999992</v>
      </c>
      <c r="E72" s="46">
        <v>10669.499999999995</v>
      </c>
      <c r="F72" s="47">
        <v>120.00000000000004</v>
      </c>
    </row>
    <row r="73" spans="1:6" x14ac:dyDescent="0.35">
      <c r="A73" s="51" t="s">
        <v>103</v>
      </c>
    </row>
    <row r="74" spans="1:6" x14ac:dyDescent="0.35">
      <c r="A74" s="51"/>
    </row>
  </sheetData>
  <mergeCells count="4">
    <mergeCell ref="D4:E4"/>
    <mergeCell ref="A5:A26"/>
    <mergeCell ref="A27:A49"/>
    <mergeCell ref="A50:A72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HUB02-358-16033</_dlc_DocId>
    <_dlc_DocIdUrl xmlns="52d2b1bf-f310-45e2-aba7-632ee969a559">
      <Url>http://thehub/ws/co/sra/_layouts/15/DocIdRedir.aspx?ID=HUB02-358-16033</Url>
      <Description>HUB02-358-16033</Description>
    </_dlc_DocIdUrl>
  </documentManagement>
</p:properties>
</file>

<file path=customXml/item4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52d2b1bf-f310-45e2-aba7-632ee969a559"/>
    <ds:schemaRef ds:uri="2124141f-bf93-4eca-8662-34a4511e35c8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688FA360-98AC-467C-ABAB-72725C145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2022-07-27T00:50:48Z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</Properties>
</file>