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111F9F0-F8C0-4EA5-80DB-A7477CC2BC77}" xr6:coauthVersionLast="47" xr6:coauthVersionMax="47" xr10:uidLastSave="{00000000-0000-0000-0000-000000000000}"/>
  <bookViews>
    <workbookView xWindow="970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8"/>
</calcChain>
</file>

<file path=xl/sharedStrings.xml><?xml version="1.0" encoding="utf-8"?>
<sst xmlns="http://schemas.openxmlformats.org/spreadsheetml/2006/main" count="142" uniqueCount="95">
  <si>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</si>
  <si>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</si>
  <si>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</si>
  <si>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</si>
  <si>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</si>
  <si>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</si>
  <si>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</si>
  <si>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</si>
  <si>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</si>
  <si>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</si>
  <si>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</si>
  <si>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</si>
  <si>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</si>
  <si>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</si>
  <si>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</si>
  <si>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</si>
  <si>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</si>
  <si>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</si>
  <si>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</si>
  <si>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</si>
  <si>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</si>
  <si>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</si>
  <si>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</si>
  <si>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</si>
  <si>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</si>
  <si>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</si>
  <si>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</si>
  <si>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</si>
  <si>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</si>
  <si>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</si>
  <si>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</si>
  <si>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</si>
  <si>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</si>
  <si>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</si>
  <si>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</si>
  <si>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</si>
  <si>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</si>
  <si>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</si>
  <si>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</si>
  <si>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</si>
  <si>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</si>
  <si>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</si>
  <si>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</si>
  <si>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</si>
  <si>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</si>
  <si>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</si>
  <si>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</si>
  <si>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</si>
  <si>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</si>
  <si>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</si>
  <si>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</si>
  <si>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</si>
  <si>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</si>
  <si>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</si>
  <si>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</si>
  <si>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</si>
  <si>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</si>
  <si>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</si>
  <si>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</si>
  <si>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</si>
  <si>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</si>
  <si>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</si>
  <si>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</si>
  <si>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</si>
  <si>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</si>
  <si>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</si>
  <si>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</si>
  <si>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</si>
  <si>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</si>
  <si>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HOBART AND THE SOUTH</t>
  </si>
  <si>
    <t>TASMANIA</t>
  </si>
  <si>
    <t>Direct tourism consumption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</si>
  <si>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</si>
  <si>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</si>
  <si>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</si>
  <si>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</si>
  <si>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</si>
  <si>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</si>
  <si>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</si>
  <si>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</si>
  <si>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</si>
  <si>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Hobart and the South</t>
  </si>
  <si>
    <t>Launceston and the North</t>
  </si>
  <si>
    <t>Regional Tas</t>
  </si>
  <si>
    <t>Total Tas</t>
  </si>
  <si>
    <t>Rest of Australia (Tas)</t>
  </si>
  <si>
    <t>2018–19</t>
  </si>
  <si>
    <t>West Coast</t>
  </si>
  <si>
    <t>* Note: the sum of regions may not add to total due to rounding.</t>
  </si>
  <si>
    <t>2019–20</t>
  </si>
  <si>
    <t>Full -time</t>
  </si>
  <si>
    <t>Part-time</t>
  </si>
  <si>
    <t>2020–21</t>
  </si>
  <si>
    <t>2020–21 (NUMBER)</t>
  </si>
  <si>
    <t>TASMANIA, 2020–21*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</si>
</sst>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3">
      <alignment horizontal="left" vertical="center" indent="1"/>
      <protection locked="0"/>
    </xf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9" fontId="11" fillId="2" borderId="0" xfId="6" applyNumberFormat="1" applyFont="1" applyFill="1"/>
    <xf numFmtId="0" fontId="5" fillId="0" borderId="6" xfId="0" applyFont="1" applyFill="1" applyBorder="1" applyAlignment="1">
      <alignment vertical="center"/>
    </xf>
    <xf numFmtId="0" fontId="17" fillId="0" borderId="0" xfId="0" applyFont="1"/>
    <xf numFmtId="0" fontId="18" fillId="2" borderId="7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5" xfId="0" applyFont="1" applyFill="1" applyBorder="1"/>
    <xf numFmtId="3" fontId="23" fillId="8" borderId="15" xfId="0" applyNumberFormat="1" applyFont="1" applyFill="1" applyBorder="1" applyAlignment="1">
      <alignment horizontal="right"/>
    </xf>
    <xf numFmtId="168" fontId="23" fillId="8" borderId="15" xfId="0" applyNumberFormat="1" applyFont="1" applyFill="1" applyBorder="1" applyAlignment="1">
      <alignment horizontal="right"/>
    </xf>
    <xf numFmtId="0" fontId="23" fillId="6" borderId="15" xfId="0" applyFont="1" applyFill="1" applyBorder="1"/>
    <xf numFmtId="3" fontId="23" fillId="6" borderId="15" xfId="0" applyNumberFormat="1" applyFont="1" applyFill="1" applyBorder="1" applyAlignment="1">
      <alignment horizontal="right"/>
    </xf>
    <xf numFmtId="168" fontId="23" fillId="6" borderId="15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9" fillId="6" borderId="10" xfId="0" applyFont="1" applyFill="1" applyBorder="1" applyAlignment="1">
      <alignment horizontal="right" vertical="center"/>
    </xf>
    <xf numFmtId="0" fontId="19" fillId="6" borderId="11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20934</xdr:colOff>
      <xdr:row>1</xdr:row>
      <xdr:rowOff>15177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666154" cy="580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27912</xdr:colOff>
      <xdr:row>0</xdr:row>
      <xdr:rowOff>590403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763846" cy="590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21648</xdr:colOff>
      <xdr:row>0</xdr:row>
      <xdr:rowOff>652663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371648" cy="652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5666</xdr:colOff>
      <xdr:row>0</xdr:row>
      <xdr:rowOff>877584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8" zoomScaleNormal="88" workbookViewId="0">
      <selection activeCell="A4" sqref="A4:XFD4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69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5" t="s">
        <v>10</v>
      </c>
      <c r="M4" s="25" t="s">
        <v>68</v>
      </c>
      <c r="N4" s="33" t="s">
        <v>86</v>
      </c>
      <c r="O4" s="57" t="s">
        <v>89</v>
      </c>
      <c r="P4" s="59" t="s">
        <v>92</v>
      </c>
    </row>
    <row r="5" spans="1:16" x14ac:dyDescent="0.35">
      <c r="A5" s="4" t="s">
        <v>14</v>
      </c>
      <c r="B5" s="65" t="s">
        <v>15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x14ac:dyDescent="0.35">
      <c r="A6" s="14" t="s">
        <v>11</v>
      </c>
      <c r="B6" s="18">
        <v>466.96312546220497</v>
      </c>
      <c r="C6" s="18">
        <v>437.27384244376043</v>
      </c>
      <c r="D6" s="18">
        <v>464.18240557858513</v>
      </c>
      <c r="E6" s="18">
        <v>523.39186249511704</v>
      </c>
      <c r="F6" s="18">
        <v>447.89872179875482</v>
      </c>
      <c r="G6" s="18">
        <v>487.3479656885259</v>
      </c>
      <c r="H6" s="18">
        <v>572.68439090066329</v>
      </c>
      <c r="I6" s="18">
        <v>559.72635551621408</v>
      </c>
      <c r="J6" s="18">
        <v>577.6349461679298</v>
      </c>
      <c r="K6" s="18">
        <v>599.17269169964766</v>
      </c>
      <c r="L6" s="18">
        <v>744.1675390514846</v>
      </c>
      <c r="M6" s="18">
        <v>765.21867941765561</v>
      </c>
      <c r="N6" s="18">
        <v>816.97121241000957</v>
      </c>
      <c r="O6" s="18">
        <v>704.50846040199758</v>
      </c>
      <c r="P6" s="18">
        <v>496.88528576789298</v>
      </c>
    </row>
    <row r="7" spans="1:16" x14ac:dyDescent="0.35">
      <c r="A7" s="14" t="s">
        <v>12</v>
      </c>
      <c r="B7" s="18">
        <v>303.27247416751914</v>
      </c>
      <c r="C7" s="18">
        <v>274.14590934203125</v>
      </c>
      <c r="D7" s="18">
        <v>283.6093978151082</v>
      </c>
      <c r="E7" s="18">
        <v>324.64280056691103</v>
      </c>
      <c r="F7" s="18">
        <v>264.80923058197112</v>
      </c>
      <c r="G7" s="18">
        <v>289.42021147209817</v>
      </c>
      <c r="H7" s="18">
        <v>354.87490560003869</v>
      </c>
      <c r="I7" s="18">
        <v>333.75850066555</v>
      </c>
      <c r="J7" s="18">
        <v>346.84938201726845</v>
      </c>
      <c r="K7" s="18">
        <v>360.29278293694239</v>
      </c>
      <c r="L7" s="18">
        <v>448.6277254450992</v>
      </c>
      <c r="M7" s="18">
        <v>462.42071271377284</v>
      </c>
      <c r="N7" s="18">
        <v>491.18291043228737</v>
      </c>
      <c r="O7" s="18">
        <v>388.35507702076467</v>
      </c>
      <c r="P7" s="18">
        <v>275.12929051359487</v>
      </c>
    </row>
    <row r="8" spans="1:16" x14ac:dyDescent="0.35">
      <c r="A8" s="15" t="s">
        <v>13</v>
      </c>
      <c r="B8" s="18">
        <v>770.23559962972411</v>
      </c>
      <c r="C8" s="18">
        <v>711.41975178579173</v>
      </c>
      <c r="D8" s="18">
        <v>747.79180339369327</v>
      </c>
      <c r="E8" s="18">
        <v>848.03466306202813</v>
      </c>
      <c r="F8" s="18">
        <v>712.70795238072594</v>
      </c>
      <c r="G8" s="18">
        <v>776.76817716062408</v>
      </c>
      <c r="H8" s="18">
        <v>927.55929650070198</v>
      </c>
      <c r="I8" s="18">
        <v>893.48485618176414</v>
      </c>
      <c r="J8" s="18">
        <v>924.48432818519825</v>
      </c>
      <c r="K8" s="18">
        <v>959.46547463658999</v>
      </c>
      <c r="L8" s="18">
        <v>1192.7952644965837</v>
      </c>
      <c r="M8" s="18">
        <v>1227.6393921314284</v>
      </c>
      <c r="N8" s="18">
        <v>1308.1541228422971</v>
      </c>
      <c r="O8" s="18">
        <v>1092.8635374227622</v>
      </c>
      <c r="P8" s="18">
        <v>772.01457628148785</v>
      </c>
    </row>
    <row r="9" spans="1:16" x14ac:dyDescent="0.35">
      <c r="A9" s="4" t="s">
        <v>45</v>
      </c>
      <c r="B9" s="65" t="s">
        <v>15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x14ac:dyDescent="0.35">
      <c r="A10" s="14" t="s">
        <v>11</v>
      </c>
      <c r="B10" s="18">
        <v>510.70298547961585</v>
      </c>
      <c r="C10" s="18">
        <v>480.68528362051228</v>
      </c>
      <c r="D10" s="18">
        <v>507.80880542561164</v>
      </c>
      <c r="E10" s="18">
        <v>572.47834698517511</v>
      </c>
      <c r="F10" s="18">
        <v>490.58142342590804</v>
      </c>
      <c r="G10" s="18">
        <v>529.41646466091413</v>
      </c>
      <c r="H10" s="18">
        <v>620.01002638052421</v>
      </c>
      <c r="I10" s="18">
        <v>606.75624802846846</v>
      </c>
      <c r="J10" s="18">
        <v>628.28387116514398</v>
      </c>
      <c r="K10" s="18">
        <v>650.60512421349836</v>
      </c>
      <c r="L10" s="18">
        <v>808.13971363767337</v>
      </c>
      <c r="M10" s="18">
        <v>831.13564974938811</v>
      </c>
      <c r="N10" s="18">
        <v>891.99112024925989</v>
      </c>
      <c r="O10" s="18">
        <v>763.66245719842289</v>
      </c>
      <c r="P10" s="18">
        <v>546.14511645891207</v>
      </c>
    </row>
    <row r="11" spans="1:16" x14ac:dyDescent="0.35">
      <c r="A11" s="14" t="s">
        <v>12</v>
      </c>
      <c r="B11" s="18">
        <v>350.16904361152444</v>
      </c>
      <c r="C11" s="18">
        <v>317.07821434944827</v>
      </c>
      <c r="D11" s="18">
        <v>328.46524344895289</v>
      </c>
      <c r="E11" s="18">
        <v>373.43849470142953</v>
      </c>
      <c r="F11" s="18">
        <v>304.11300635799728</v>
      </c>
      <c r="G11" s="18">
        <v>330.25551684113725</v>
      </c>
      <c r="H11" s="18">
        <v>403.72830952419787</v>
      </c>
      <c r="I11" s="18">
        <v>379.32689755800578</v>
      </c>
      <c r="J11" s="18">
        <v>396.01311790422443</v>
      </c>
      <c r="K11" s="18">
        <v>411.0652609966524</v>
      </c>
      <c r="L11" s="18">
        <v>507.83854619056365</v>
      </c>
      <c r="M11" s="18">
        <v>525.01949146145159</v>
      </c>
      <c r="N11" s="18">
        <v>556.67635802018106</v>
      </c>
      <c r="O11" s="18">
        <v>437.55503480195938</v>
      </c>
      <c r="P11" s="18">
        <v>315.17821641810701</v>
      </c>
    </row>
    <row r="12" spans="1:16" x14ac:dyDescent="0.35">
      <c r="A12" s="15" t="s">
        <v>13</v>
      </c>
      <c r="B12" s="18">
        <v>860.87202909114035</v>
      </c>
      <c r="C12" s="18">
        <v>797.76349796996055</v>
      </c>
      <c r="D12" s="18">
        <v>836.27404887456453</v>
      </c>
      <c r="E12" s="18">
        <v>945.91684168660458</v>
      </c>
      <c r="F12" s="18">
        <v>794.69442978390532</v>
      </c>
      <c r="G12" s="18">
        <v>859.67198150205138</v>
      </c>
      <c r="H12" s="18">
        <v>1023.7383359047221</v>
      </c>
      <c r="I12" s="18">
        <v>986.0831455864743</v>
      </c>
      <c r="J12" s="18">
        <v>1024.2969890693685</v>
      </c>
      <c r="K12" s="18">
        <v>1061.6703852101507</v>
      </c>
      <c r="L12" s="18">
        <v>1315.978259828237</v>
      </c>
      <c r="M12" s="18">
        <v>1356.1551412108397</v>
      </c>
      <c r="N12" s="18">
        <v>1448.6674782694408</v>
      </c>
      <c r="O12" s="18">
        <v>1201.2174920003822</v>
      </c>
      <c r="P12" s="18">
        <v>861.32333287701908</v>
      </c>
    </row>
    <row r="13" spans="1:16" x14ac:dyDescent="0.35">
      <c r="A13" s="4" t="s">
        <v>17</v>
      </c>
      <c r="B13" s="66" t="s">
        <v>78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x14ac:dyDescent="0.35">
      <c r="A14" s="14" t="s">
        <v>11</v>
      </c>
      <c r="B14" s="56">
        <v>7.7682042014090875</v>
      </c>
      <c r="C14" s="56">
        <v>7.1032344952075901</v>
      </c>
      <c r="D14" s="56">
        <v>7.154859489026367</v>
      </c>
      <c r="E14" s="56">
        <v>7.935340448131563</v>
      </c>
      <c r="F14" s="56">
        <v>6.4475656973754516</v>
      </c>
      <c r="G14" s="56">
        <v>6.8934015705960121</v>
      </c>
      <c r="H14" s="56">
        <v>8.0552951536150204</v>
      </c>
      <c r="I14" s="56">
        <v>7.6736449169625702</v>
      </c>
      <c r="J14" s="56">
        <v>7.9899410777928397</v>
      </c>
      <c r="K14" s="56">
        <v>8.0018756163952229</v>
      </c>
      <c r="L14" s="56">
        <v>9.973167465795072</v>
      </c>
      <c r="M14" s="56">
        <v>10.053871955836179</v>
      </c>
      <c r="N14" s="56">
        <v>10.465632088693846</v>
      </c>
      <c r="O14" s="56">
        <v>10.113048040812627</v>
      </c>
      <c r="P14" s="56">
        <v>8.8424641923061031</v>
      </c>
    </row>
    <row r="15" spans="1:16" x14ac:dyDescent="0.35">
      <c r="A15" s="14" t="s">
        <v>12</v>
      </c>
      <c r="B15" s="56">
        <v>3.4140516401233234</v>
      </c>
      <c r="C15" s="56">
        <v>3.0924037668616622</v>
      </c>
      <c r="D15" s="56">
        <v>3.1985563004618611</v>
      </c>
      <c r="E15" s="56">
        <v>3.5708898033269234</v>
      </c>
      <c r="F15" s="56">
        <v>3.0001095002823033</v>
      </c>
      <c r="G15" s="56">
        <v>3.279134248146037</v>
      </c>
      <c r="H15" s="56">
        <v>4.0768054221264665</v>
      </c>
      <c r="I15" s="56">
        <v>3.8457869985632538</v>
      </c>
      <c r="J15" s="56">
        <v>4.0650011045352477</v>
      </c>
      <c r="K15" s="56">
        <v>4.2187060703954877</v>
      </c>
      <c r="L15" s="56">
        <v>5.1779024517375634</v>
      </c>
      <c r="M15" s="56">
        <v>5.3387336206584486</v>
      </c>
      <c r="N15" s="56">
        <v>5.7510910990091944</v>
      </c>
      <c r="O15" s="56">
        <v>4.4248930139555336</v>
      </c>
      <c r="P15" s="56">
        <v>3.5455381654820757</v>
      </c>
    </row>
    <row r="16" spans="1:16" x14ac:dyDescent="0.35">
      <c r="A16" s="15" t="s">
        <v>13</v>
      </c>
      <c r="B16" s="56">
        <v>11.182255841532411</v>
      </c>
      <c r="C16" s="56">
        <v>10.195638262069252</v>
      </c>
      <c r="D16" s="56">
        <v>10.353415789488228</v>
      </c>
      <c r="E16" s="56">
        <v>11.506230251458486</v>
      </c>
      <c r="F16" s="56">
        <v>9.4476751976577553</v>
      </c>
      <c r="G16" s="56">
        <v>10.172535818742048</v>
      </c>
      <c r="H16" s="56">
        <v>12.132100575741486</v>
      </c>
      <c r="I16" s="56">
        <v>11.519431915525825</v>
      </c>
      <c r="J16" s="56">
        <v>12.054942182328087</v>
      </c>
      <c r="K16" s="56">
        <v>12.220581686790711</v>
      </c>
      <c r="L16" s="56">
        <v>15.151069917532634</v>
      </c>
      <c r="M16" s="56">
        <v>15.392605576494628</v>
      </c>
      <c r="N16" s="56">
        <v>16.216723187703039</v>
      </c>
      <c r="O16" s="56">
        <v>14.537941054768162</v>
      </c>
      <c r="P16" s="56">
        <v>12.388002357788178</v>
      </c>
    </row>
    <row r="17" spans="1:16" x14ac:dyDescent="0.35">
      <c r="A17" s="4" t="s">
        <v>44</v>
      </c>
      <c r="B17" s="65" t="s">
        <v>18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6" x14ac:dyDescent="0.35">
      <c r="A18" s="13" t="s">
        <v>19</v>
      </c>
      <c r="B18" s="18">
        <v>1404.6369339272128</v>
      </c>
      <c r="C18" s="18">
        <v>1280.7684317797662</v>
      </c>
      <c r="D18" s="18">
        <v>1347.1364150435986</v>
      </c>
      <c r="E18" s="18">
        <v>1527.1812102866916</v>
      </c>
      <c r="F18" s="18">
        <v>1234.4770343191499</v>
      </c>
      <c r="G18" s="18">
        <v>1347.465693155332</v>
      </c>
      <c r="H18" s="18">
        <v>1640.3739982521361</v>
      </c>
      <c r="I18" s="18">
        <v>1574.8280212984328</v>
      </c>
      <c r="J18" s="18">
        <v>1625.6607309343512</v>
      </c>
      <c r="K18" s="18">
        <v>1693.2447949836442</v>
      </c>
      <c r="L18" s="18">
        <v>2098.4217576359697</v>
      </c>
      <c r="M18" s="18">
        <v>2198.1248388766248</v>
      </c>
      <c r="N18" s="18">
        <v>2303.9510800765825</v>
      </c>
      <c r="O18" s="18">
        <v>1893.2998965476122</v>
      </c>
      <c r="P18" s="18">
        <v>1348.1474689713546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1.453125" style="9" customWidth="1"/>
    <col min="2" max="2" width="39.36328125" style="9" customWidth="1"/>
    <col min="3" max="11" width="16.1796875" style="9" customWidth="1"/>
    <col min="12" max="16384" width="9.08984375" style="9"/>
  </cols>
  <sheetData>
    <row r="1" spans="1:2" ht="44.5" customHeight="1" x14ac:dyDescent="0.35"/>
    <row r="2" spans="1:2" ht="26" x14ac:dyDescent="0.6">
      <c r="A2" s="2" t="str">
        <f>'Regional Summary'!A2</f>
        <v>HOBART AND THE SOUTH</v>
      </c>
    </row>
    <row r="3" spans="1:2" ht="15.5" customHeight="1" x14ac:dyDescent="0.35">
      <c r="A3" s="1" t="s">
        <v>70</v>
      </c>
    </row>
    <row r="4" spans="1:2" x14ac:dyDescent="0.35">
      <c r="A4" s="4"/>
      <c r="B4" s="60" t="s">
        <v>92</v>
      </c>
    </row>
    <row r="5" spans="1:2" x14ac:dyDescent="0.35">
      <c r="A5" s="16" t="s">
        <v>44</v>
      </c>
      <c r="B5" s="60" t="s">
        <v>20</v>
      </c>
    </row>
    <row r="6" spans="1:2" x14ac:dyDescent="0.35">
      <c r="A6" s="35" t="s">
        <v>46</v>
      </c>
    </row>
    <row r="7" spans="1:2" x14ac:dyDescent="0.35">
      <c r="A7" s="12" t="s">
        <v>47</v>
      </c>
      <c r="B7" s="20">
        <v>140.46623796322424</v>
      </c>
    </row>
    <row r="8" spans="1:2" x14ac:dyDescent="0.35">
      <c r="A8" s="12" t="s">
        <v>48</v>
      </c>
      <c r="B8" s="20">
        <v>101.69929695836227</v>
      </c>
    </row>
    <row r="9" spans="1:2" x14ac:dyDescent="0.35">
      <c r="A9" s="12" t="s">
        <v>49</v>
      </c>
      <c r="B9" s="20">
        <v>244.42209410586952</v>
      </c>
    </row>
    <row r="10" spans="1:2" x14ac:dyDescent="0.35">
      <c r="A10" s="12" t="s">
        <v>50</v>
      </c>
      <c r="B10" s="20">
        <v>13.99840281000723</v>
      </c>
    </row>
    <row r="11" spans="1:2" x14ac:dyDescent="0.35">
      <c r="A11" s="12" t="s">
        <v>51</v>
      </c>
      <c r="B11" s="20">
        <v>16.210203648567216</v>
      </c>
    </row>
    <row r="12" spans="1:2" x14ac:dyDescent="0.35">
      <c r="A12" s="12" t="s">
        <v>52</v>
      </c>
      <c r="B12" s="20">
        <v>114.3430893798168</v>
      </c>
    </row>
    <row r="13" spans="1:2" x14ac:dyDescent="0.35">
      <c r="A13" s="12" t="s">
        <v>53</v>
      </c>
      <c r="B13" s="20">
        <v>22.513443508746043</v>
      </c>
    </row>
    <row r="14" spans="1:2" x14ac:dyDescent="0.35">
      <c r="A14" s="12" t="s">
        <v>29</v>
      </c>
      <c r="B14" s="20">
        <v>63.635231730215942</v>
      </c>
    </row>
    <row r="15" spans="1:2" x14ac:dyDescent="0.35">
      <c r="A15" s="12" t="s">
        <v>54</v>
      </c>
      <c r="B15" s="20">
        <v>102.12314366775145</v>
      </c>
    </row>
    <row r="16" spans="1:2" x14ac:dyDescent="0.35">
      <c r="A16" s="12" t="s">
        <v>55</v>
      </c>
      <c r="B16" s="20">
        <v>9.1319053092120956</v>
      </c>
    </row>
    <row r="17" spans="1:2" x14ac:dyDescent="0.35">
      <c r="A17" s="12" t="s">
        <v>56</v>
      </c>
      <c r="B17" s="20">
        <v>187.85076158298864</v>
      </c>
    </row>
    <row r="18" spans="1:2" x14ac:dyDescent="0.35">
      <c r="A18" s="12" t="s">
        <v>57</v>
      </c>
      <c r="B18" s="20">
        <v>107.41751303524885</v>
      </c>
    </row>
    <row r="19" spans="1:2" x14ac:dyDescent="0.35">
      <c r="A19" s="12" t="s">
        <v>58</v>
      </c>
      <c r="B19" s="20">
        <v>82.849126727230868</v>
      </c>
    </row>
    <row r="20" spans="1:2" x14ac:dyDescent="0.35">
      <c r="A20" s="12" t="s">
        <v>59</v>
      </c>
      <c r="B20" s="20">
        <v>30.190840336134453</v>
      </c>
    </row>
    <row r="21" spans="1:2" ht="15" customHeight="1" x14ac:dyDescent="0.35">
      <c r="A21" s="12" t="s">
        <v>60</v>
      </c>
      <c r="B21" s="20">
        <v>94.618480750438394</v>
      </c>
    </row>
    <row r="22" spans="1:2" x14ac:dyDescent="0.35">
      <c r="A22" s="12" t="s">
        <v>61</v>
      </c>
      <c r="B22" s="20">
        <v>2.4029936067317337</v>
      </c>
    </row>
    <row r="23" spans="1:2" x14ac:dyDescent="0.35">
      <c r="A23" s="12" t="s">
        <v>62</v>
      </c>
      <c r="B23" s="20">
        <v>1.180357251002667</v>
      </c>
    </row>
    <row r="24" spans="1:2" x14ac:dyDescent="0.35">
      <c r="A24" s="12" t="s">
        <v>63</v>
      </c>
      <c r="B24" s="20">
        <v>13.09434659980651</v>
      </c>
    </row>
    <row r="25" spans="1:2" x14ac:dyDescent="0.35">
      <c r="A25" s="11" t="s">
        <v>71</v>
      </c>
      <c r="B25" s="58">
        <v>1348.1474689713555</v>
      </c>
    </row>
    <row r="26" spans="1:2" x14ac:dyDescent="0.35">
      <c r="B26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45.08984375" customWidth="1"/>
    <col min="2" max="2" width="37.08984375" customWidth="1"/>
    <col min="3" max="11" width="38.1796875" customWidth="1"/>
  </cols>
  <sheetData>
    <row r="1" spans="1:2" ht="47.5" customHeight="1" x14ac:dyDescent="0.35"/>
    <row r="2" spans="1:2" s="3" customFormat="1" ht="26" x14ac:dyDescent="0.6">
      <c r="A2" s="2" t="str">
        <f>'Regional Summary'!A2</f>
        <v>HOBART AND THE SOUTH</v>
      </c>
    </row>
    <row r="3" spans="1:2" s="3" customFormat="1" ht="15.5" x14ac:dyDescent="0.35">
      <c r="A3" s="1" t="s">
        <v>70</v>
      </c>
    </row>
    <row r="4" spans="1:2" s="3" customFormat="1" x14ac:dyDescent="0.35">
      <c r="A4" s="4"/>
      <c r="B4" s="60" t="s">
        <v>92</v>
      </c>
    </row>
    <row r="5" spans="1:2" s="3" customFormat="1" x14ac:dyDescent="0.35">
      <c r="A5" s="4" t="s">
        <v>14</v>
      </c>
      <c r="B5" s="60" t="s">
        <v>20</v>
      </c>
    </row>
    <row r="6" spans="1:2" x14ac:dyDescent="0.35">
      <c r="A6" s="28" t="s">
        <v>37</v>
      </c>
      <c r="B6" s="26"/>
    </row>
    <row r="7" spans="1:2" x14ac:dyDescent="0.35">
      <c r="A7" s="29" t="s">
        <v>21</v>
      </c>
      <c r="B7" s="27">
        <v>66.207508193834713</v>
      </c>
    </row>
    <row r="8" spans="1:2" x14ac:dyDescent="0.35">
      <c r="A8" s="29" t="s">
        <v>22</v>
      </c>
      <c r="B8" s="27">
        <v>86.680198452764728</v>
      </c>
    </row>
    <row r="9" spans="1:2" x14ac:dyDescent="0.35">
      <c r="A9" s="29" t="s">
        <v>23</v>
      </c>
      <c r="B9" s="27">
        <v>64.252448459368054</v>
      </c>
    </row>
    <row r="10" spans="1:2" x14ac:dyDescent="0.35">
      <c r="A10" s="29" t="s">
        <v>38</v>
      </c>
      <c r="B10" s="27">
        <v>39.868531622826666</v>
      </c>
    </row>
    <row r="11" spans="1:2" x14ac:dyDescent="0.35">
      <c r="A11" s="29" t="s">
        <v>24</v>
      </c>
      <c r="B11" s="27">
        <v>2.0440600891945233</v>
      </c>
    </row>
    <row r="12" spans="1:2" x14ac:dyDescent="0.35">
      <c r="A12" s="29" t="s">
        <v>25</v>
      </c>
      <c r="B12" s="27">
        <v>6.4226600641518736</v>
      </c>
    </row>
    <row r="13" spans="1:2" x14ac:dyDescent="0.35">
      <c r="A13" s="29" t="s">
        <v>26</v>
      </c>
      <c r="B13" s="27">
        <v>3.8586156145751453</v>
      </c>
    </row>
    <row r="14" spans="1:2" x14ac:dyDescent="0.35">
      <c r="A14" s="29" t="s">
        <v>27</v>
      </c>
      <c r="B14" s="27">
        <v>32.304936056951242</v>
      </c>
    </row>
    <row r="15" spans="1:2" x14ac:dyDescent="0.35">
      <c r="A15" s="29" t="s">
        <v>28</v>
      </c>
      <c r="B15" s="27">
        <v>13.081947708045076</v>
      </c>
    </row>
    <row r="16" spans="1:2" x14ac:dyDescent="0.35">
      <c r="A16" s="29" t="s">
        <v>29</v>
      </c>
      <c r="B16" s="27">
        <v>36.86512747678232</v>
      </c>
    </row>
    <row r="17" spans="1:2" x14ac:dyDescent="0.35">
      <c r="A17" s="29" t="s">
        <v>30</v>
      </c>
      <c r="B17" s="27">
        <v>15.132419543081047</v>
      </c>
    </row>
    <row r="18" spans="1:2" x14ac:dyDescent="0.35">
      <c r="A18" s="29" t="s">
        <v>31</v>
      </c>
      <c r="B18" s="27">
        <v>10.275995523749382</v>
      </c>
    </row>
    <row r="19" spans="1:2" x14ac:dyDescent="0.35">
      <c r="A19" s="29" t="s">
        <v>32</v>
      </c>
      <c r="B19" s="27">
        <v>16.711250498632591</v>
      </c>
    </row>
    <row r="20" spans="1:2" x14ac:dyDescent="0.35">
      <c r="A20" s="30" t="s">
        <v>39</v>
      </c>
      <c r="B20" s="21">
        <v>393.70569930395743</v>
      </c>
    </row>
    <row r="21" spans="1:2" ht="4.5" customHeight="1" x14ac:dyDescent="0.35">
      <c r="A21" s="31"/>
      <c r="B21" s="27"/>
    </row>
    <row r="22" spans="1:2" x14ac:dyDescent="0.35">
      <c r="A22" s="28" t="s">
        <v>40</v>
      </c>
      <c r="B22" s="27"/>
    </row>
    <row r="23" spans="1:2" x14ac:dyDescent="0.35">
      <c r="A23" s="29" t="s">
        <v>33</v>
      </c>
      <c r="B23" s="27">
        <v>5.8755296875294523</v>
      </c>
    </row>
    <row r="24" spans="1:2" s="8" customFormat="1" x14ac:dyDescent="0.35">
      <c r="A24" s="29" t="s">
        <v>34</v>
      </c>
      <c r="B24" s="27">
        <v>74.116012192387998</v>
      </c>
    </row>
    <row r="25" spans="1:2" s="8" customFormat="1" x14ac:dyDescent="0.35">
      <c r="A25" s="29" t="s">
        <v>35</v>
      </c>
      <c r="B25" s="27">
        <v>4.5059236562726941</v>
      </c>
    </row>
    <row r="26" spans="1:2" s="8" customFormat="1" x14ac:dyDescent="0.35">
      <c r="A26" s="30" t="s">
        <v>41</v>
      </c>
      <c r="B26" s="21">
        <v>84.497465536190134</v>
      </c>
    </row>
    <row r="27" spans="1:2" s="8" customFormat="1" ht="4.5" customHeight="1" x14ac:dyDescent="0.35">
      <c r="A27" s="31"/>
      <c r="B27" s="27"/>
    </row>
    <row r="28" spans="1:2" x14ac:dyDescent="0.35">
      <c r="A28" s="32" t="s">
        <v>36</v>
      </c>
      <c r="B28" s="21">
        <v>18.68212092774548</v>
      </c>
    </row>
    <row r="29" spans="1:2" x14ac:dyDescent="0.35">
      <c r="A29" s="10" t="s">
        <v>42</v>
      </c>
      <c r="B29" s="22">
        <v>496.88528576789298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88" zoomScaleNormal="88" workbookViewId="0">
      <selection activeCell="A2" sqref="A2"/>
    </sheetView>
  </sheetViews>
  <sheetFormatPr defaultColWidth="9.08984375" defaultRowHeight="14.5" x14ac:dyDescent="0.35"/>
  <cols>
    <col min="1" max="1" width="41.90625" style="9" customWidth="1"/>
    <col min="2" max="2" width="17.453125" style="9" customWidth="1"/>
    <col min="3" max="3" width="17" style="9" customWidth="1"/>
    <col min="4" max="4" width="14.453125" style="9" customWidth="1"/>
    <col min="5" max="11" width="33" style="9" customWidth="1"/>
    <col min="12" max="16384" width="9.08984375" style="9"/>
  </cols>
  <sheetData>
    <row r="1" spans="1:4" ht="51.5" customHeight="1" x14ac:dyDescent="0.35"/>
    <row r="2" spans="1:4" ht="26" x14ac:dyDescent="0.6">
      <c r="A2" s="2" t="s">
        <v>69</v>
      </c>
    </row>
    <row r="3" spans="1:4" ht="15.5" x14ac:dyDescent="0.35">
      <c r="A3" s="1" t="s">
        <v>70</v>
      </c>
    </row>
    <row r="4" spans="1:4" x14ac:dyDescent="0.35">
      <c r="A4" s="4"/>
      <c r="B4" s="65" t="s">
        <v>93</v>
      </c>
      <c r="C4" s="65"/>
      <c r="D4" s="65"/>
    </row>
    <row r="5" spans="1:4" x14ac:dyDescent="0.35">
      <c r="A5" s="4" t="s">
        <v>43</v>
      </c>
      <c r="B5" s="60" t="s">
        <v>90</v>
      </c>
      <c r="C5" s="60" t="s">
        <v>91</v>
      </c>
      <c r="D5" s="60" t="s">
        <v>0</v>
      </c>
    </row>
    <row r="6" spans="1:4" x14ac:dyDescent="0.35">
      <c r="A6" s="35" t="s">
        <v>64</v>
      </c>
      <c r="B6" s="19"/>
      <c r="C6" s="19"/>
      <c r="D6" s="19"/>
    </row>
    <row r="7" spans="1:4" x14ac:dyDescent="0.35">
      <c r="A7" s="17" t="s">
        <v>21</v>
      </c>
      <c r="B7" s="19">
        <v>445.91915200030621</v>
      </c>
      <c r="C7" s="19">
        <v>614.44583841145641</v>
      </c>
      <c r="D7" s="19">
        <v>1060.3649904117626</v>
      </c>
    </row>
    <row r="8" spans="1:4" x14ac:dyDescent="0.35">
      <c r="A8" s="17" t="s">
        <v>23</v>
      </c>
      <c r="B8" s="19">
        <v>771.7527614248371</v>
      </c>
      <c r="C8" s="19">
        <v>1629.3636239007092</v>
      </c>
      <c r="D8" s="19">
        <v>2401.1163853255462</v>
      </c>
    </row>
    <row r="9" spans="1:4" x14ac:dyDescent="0.35">
      <c r="A9" s="17" t="s">
        <v>65</v>
      </c>
      <c r="B9" s="19">
        <v>196.77254651507974</v>
      </c>
      <c r="C9" s="19">
        <v>296.19446475427793</v>
      </c>
      <c r="D9" s="19">
        <v>492.96701126935767</v>
      </c>
    </row>
    <row r="10" spans="1:4" x14ac:dyDescent="0.35">
      <c r="A10" s="17" t="s">
        <v>24</v>
      </c>
      <c r="B10" s="19">
        <v>5.8417624123031384</v>
      </c>
      <c r="C10" s="19">
        <v>0.58417624123031331</v>
      </c>
      <c r="D10" s="19">
        <v>6.4259386535334517</v>
      </c>
    </row>
    <row r="11" spans="1:4" x14ac:dyDescent="0.35">
      <c r="A11" s="17" t="s">
        <v>66</v>
      </c>
      <c r="B11" s="19">
        <v>301.75019706918738</v>
      </c>
      <c r="C11" s="19">
        <v>103.44235868521667</v>
      </c>
      <c r="D11" s="19">
        <v>405.19255575440405</v>
      </c>
    </row>
    <row r="12" spans="1:4" x14ac:dyDescent="0.35">
      <c r="A12" s="17" t="s">
        <v>27</v>
      </c>
      <c r="B12" s="19">
        <v>222.65641185967806</v>
      </c>
      <c r="C12" s="19">
        <v>105.69925169743144</v>
      </c>
      <c r="D12" s="19">
        <v>328.35566355710949</v>
      </c>
    </row>
    <row r="13" spans="1:4" x14ac:dyDescent="0.35">
      <c r="A13" s="17" t="s">
        <v>29</v>
      </c>
      <c r="B13" s="19">
        <v>231.13803363614696</v>
      </c>
      <c r="C13" s="19">
        <v>137.40463750720258</v>
      </c>
      <c r="D13" s="19">
        <v>368.54267114334954</v>
      </c>
    </row>
    <row r="14" spans="1:4" x14ac:dyDescent="0.35">
      <c r="A14" s="17" t="s">
        <v>30</v>
      </c>
      <c r="B14" s="19">
        <v>552.35436035920759</v>
      </c>
      <c r="C14" s="19">
        <v>572.38247647910259</v>
      </c>
      <c r="D14" s="19">
        <v>1124.7368368383102</v>
      </c>
    </row>
    <row r="15" spans="1:4" x14ac:dyDescent="0.35">
      <c r="A15" s="17" t="s">
        <v>31</v>
      </c>
      <c r="B15" s="19">
        <v>95.519485557406384</v>
      </c>
      <c r="C15" s="19">
        <v>68.3207167885178</v>
      </c>
      <c r="D15" s="19">
        <v>163.84020234592418</v>
      </c>
    </row>
    <row r="16" spans="1:4" x14ac:dyDescent="0.35">
      <c r="A16" s="17" t="s">
        <v>32</v>
      </c>
      <c r="B16" s="19">
        <v>242.14723954492641</v>
      </c>
      <c r="C16" s="19">
        <v>302.31265795946342</v>
      </c>
      <c r="D16" s="19">
        <v>544.4598975043898</v>
      </c>
    </row>
    <row r="17" spans="1:4" x14ac:dyDescent="0.35">
      <c r="A17" s="17" t="s">
        <v>67</v>
      </c>
      <c r="B17" s="19">
        <v>663.0873543784636</v>
      </c>
      <c r="C17" s="19">
        <v>890.17206478204696</v>
      </c>
      <c r="D17" s="19">
        <v>1553.2594191605106</v>
      </c>
    </row>
    <row r="18" spans="1:4" x14ac:dyDescent="0.35">
      <c r="A18" s="17" t="s">
        <v>35</v>
      </c>
      <c r="B18" s="19">
        <v>2.7896130628321476</v>
      </c>
      <c r="C18" s="19">
        <v>2.2335686447445919</v>
      </c>
      <c r="D18" s="19">
        <v>5.0231817075767395</v>
      </c>
    </row>
    <row r="19" spans="1:4" x14ac:dyDescent="0.35">
      <c r="A19" s="17" t="s">
        <v>36</v>
      </c>
      <c r="B19" s="19">
        <v>238.56861332734752</v>
      </c>
      <c r="C19" s="19">
        <v>149.61082530698064</v>
      </c>
      <c r="D19" s="19">
        <v>388.17943863432816</v>
      </c>
    </row>
    <row r="20" spans="1:4" x14ac:dyDescent="0.35">
      <c r="A20" s="23" t="s">
        <v>0</v>
      </c>
      <c r="B20" s="34">
        <v>3970.2975311477226</v>
      </c>
      <c r="C20" s="34">
        <v>4872.1666611583805</v>
      </c>
      <c r="D20" s="34">
        <v>8842.4641923061026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showGridLines="0" tabSelected="1" topLeftCell="A16" zoomScale="89" zoomScaleNormal="89" workbookViewId="0">
      <selection activeCell="B2" sqref="B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6" style="9" customWidth="1"/>
    <col min="4" max="4" width="22.453125" style="9" customWidth="1"/>
    <col min="5" max="5" width="23.36328125" style="9" customWidth="1"/>
    <col min="6" max="6" width="19.26953125" style="9" customWidth="1"/>
    <col min="7" max="16384" width="9.08984375" style="9"/>
  </cols>
  <sheetData>
    <row r="1" spans="1:8" ht="69.5" customHeight="1" x14ac:dyDescent="0.35"/>
    <row r="2" spans="1:8" ht="26.25" customHeight="1" x14ac:dyDescent="0.5">
      <c r="A2" s="36" t="s">
        <v>94</v>
      </c>
    </row>
    <row r="3" spans="1:8" ht="42" customHeight="1" x14ac:dyDescent="0.35">
      <c r="A3" s="37"/>
      <c r="B3" s="38"/>
      <c r="C3" s="61" t="s">
        <v>72</v>
      </c>
      <c r="D3" s="61" t="s">
        <v>73</v>
      </c>
      <c r="E3" s="61" t="s">
        <v>74</v>
      </c>
      <c r="F3" s="62" t="s">
        <v>75</v>
      </c>
    </row>
    <row r="4" spans="1:8" x14ac:dyDescent="0.35">
      <c r="A4" s="39"/>
      <c r="B4" s="40"/>
      <c r="C4" s="63" t="s">
        <v>76</v>
      </c>
      <c r="D4" s="67" t="s">
        <v>77</v>
      </c>
      <c r="E4" s="67"/>
      <c r="F4" s="64" t="s">
        <v>78</v>
      </c>
    </row>
    <row r="5" spans="1:8" x14ac:dyDescent="0.35">
      <c r="A5" s="68" t="s">
        <v>11</v>
      </c>
      <c r="B5" s="41" t="s">
        <v>79</v>
      </c>
      <c r="C5" s="42"/>
      <c r="D5" s="42">
        <v>123.67680474845187</v>
      </c>
      <c r="E5" s="42">
        <v>141.62450701854391</v>
      </c>
      <c r="F5" s="43">
        <v>3.6457118324824287</v>
      </c>
      <c r="H5" s="44"/>
    </row>
    <row r="6" spans="1:8" x14ac:dyDescent="0.35">
      <c r="A6" s="69"/>
      <c r="B6" s="41" t="s">
        <v>80</v>
      </c>
      <c r="C6" s="42"/>
      <c r="D6" s="42">
        <v>146.2821013144769</v>
      </c>
      <c r="E6" s="42">
        <v>168.05034532188901</v>
      </c>
      <c r="F6" s="43">
        <v>3.2419684994049778</v>
      </c>
      <c r="H6" s="44"/>
    </row>
    <row r="7" spans="1:8" x14ac:dyDescent="0.35">
      <c r="A7" s="69"/>
      <c r="B7" s="41" t="s">
        <v>87</v>
      </c>
      <c r="C7" s="42"/>
      <c r="D7" s="42">
        <v>32.334491268635453</v>
      </c>
      <c r="E7" s="42">
        <v>35.583923136816459</v>
      </c>
      <c r="F7" s="43">
        <v>0.39312767420287309</v>
      </c>
      <c r="H7" s="44"/>
    </row>
    <row r="8" spans="1:8" x14ac:dyDescent="0.35">
      <c r="A8" s="69"/>
      <c r="B8" s="53" t="s">
        <v>81</v>
      </c>
      <c r="C8" s="54"/>
      <c r="D8" s="54">
        <v>496.88528576789298</v>
      </c>
      <c r="E8" s="54">
        <v>546.14511645891207</v>
      </c>
      <c r="F8" s="55">
        <v>8.8424641923061031</v>
      </c>
      <c r="H8" s="44"/>
    </row>
    <row r="9" spans="1:8" x14ac:dyDescent="0.35">
      <c r="A9" s="69"/>
      <c r="B9" s="41" t="s">
        <v>82</v>
      </c>
      <c r="C9" s="42"/>
      <c r="D9" s="42">
        <v>199.97731690054283</v>
      </c>
      <c r="E9" s="42">
        <v>222.59610806383839</v>
      </c>
      <c r="F9" s="43">
        <v>4.4728661244876307</v>
      </c>
      <c r="H9" s="44"/>
    </row>
    <row r="10" spans="1:8" x14ac:dyDescent="0.35">
      <c r="A10" s="69"/>
      <c r="B10" s="45" t="s">
        <v>83</v>
      </c>
      <c r="C10" s="46"/>
      <c r="D10" s="46">
        <v>502.27071423210714</v>
      </c>
      <c r="E10" s="46">
        <v>567.85488354108782</v>
      </c>
      <c r="F10" s="47">
        <v>11.75367413057791</v>
      </c>
      <c r="H10" s="44"/>
    </row>
    <row r="11" spans="1:8" x14ac:dyDescent="0.35">
      <c r="A11" s="70"/>
      <c r="B11" s="48" t="s">
        <v>84</v>
      </c>
      <c r="C11" s="49"/>
      <c r="D11" s="49">
        <v>999.15600000000006</v>
      </c>
      <c r="E11" s="49">
        <v>1113.9999999999998</v>
      </c>
      <c r="F11" s="50">
        <v>20.596138322884013</v>
      </c>
      <c r="H11" s="44"/>
    </row>
    <row r="12" spans="1:8" x14ac:dyDescent="0.35">
      <c r="A12" s="69" t="s">
        <v>12</v>
      </c>
      <c r="B12" s="41" t="s">
        <v>79</v>
      </c>
      <c r="C12" s="42"/>
      <c r="D12" s="42">
        <v>70.931495029357407</v>
      </c>
      <c r="E12" s="42">
        <v>81.228845612273304</v>
      </c>
      <c r="F12" s="43">
        <v>0.92817048410950065</v>
      </c>
      <c r="H12" s="44"/>
    </row>
    <row r="13" spans="1:8" x14ac:dyDescent="0.35">
      <c r="A13" s="69"/>
      <c r="B13" s="41" t="s">
        <v>80</v>
      </c>
      <c r="C13" s="42"/>
      <c r="D13" s="42">
        <v>80.036421258372428</v>
      </c>
      <c r="E13" s="42">
        <v>91.611678111840035</v>
      </c>
      <c r="F13" s="43">
        <v>1.04100506248282</v>
      </c>
      <c r="H13" s="44"/>
    </row>
    <row r="14" spans="1:8" x14ac:dyDescent="0.35">
      <c r="A14" s="69"/>
      <c r="B14" s="41" t="s">
        <v>87</v>
      </c>
      <c r="C14" s="42"/>
      <c r="D14" s="42">
        <v>17.189424318136158</v>
      </c>
      <c r="E14" s="42">
        <v>19.715198802414331</v>
      </c>
      <c r="F14" s="43">
        <v>0.22403152109146432</v>
      </c>
      <c r="H14" s="44"/>
    </row>
    <row r="15" spans="1:8" x14ac:dyDescent="0.35">
      <c r="A15" s="69"/>
      <c r="B15" s="53" t="s">
        <v>81</v>
      </c>
      <c r="C15" s="54"/>
      <c r="D15" s="54">
        <v>275.12929051359487</v>
      </c>
      <c r="E15" s="54">
        <v>315.17821641810701</v>
      </c>
      <c r="F15" s="55">
        <v>3.5455381654820757</v>
      </c>
      <c r="H15" s="44"/>
    </row>
    <row r="16" spans="1:8" x14ac:dyDescent="0.35">
      <c r="A16" s="69"/>
      <c r="B16" s="41" t="s">
        <v>82</v>
      </c>
      <c r="C16" s="42"/>
      <c r="D16" s="42">
        <v>131.84163023452061</v>
      </c>
      <c r="E16" s="42">
        <v>150.87758806461773</v>
      </c>
      <c r="F16" s="43">
        <v>1.7455395824178586</v>
      </c>
      <c r="H16" s="44"/>
    </row>
    <row r="17" spans="1:6" x14ac:dyDescent="0.35">
      <c r="A17" s="69"/>
      <c r="B17" s="41" t="s">
        <v>85</v>
      </c>
      <c r="C17" s="51"/>
      <c r="D17" s="42">
        <v>417.84173864601826</v>
      </c>
      <c r="E17" s="42">
        <v>478.35847299074737</v>
      </c>
      <c r="F17" s="43">
        <v>5.5195768615322693</v>
      </c>
    </row>
    <row r="18" spans="1:6" x14ac:dyDescent="0.35">
      <c r="A18" s="69"/>
      <c r="B18" s="45" t="s">
        <v>83</v>
      </c>
      <c r="C18" s="46"/>
      <c r="D18" s="46">
        <v>717.84070948640488</v>
      </c>
      <c r="E18" s="46">
        <v>821.79178358189279</v>
      </c>
      <c r="F18" s="47">
        <v>9.4583235116339139</v>
      </c>
    </row>
    <row r="19" spans="1:6" x14ac:dyDescent="0.35">
      <c r="A19" s="70"/>
      <c r="B19" s="48" t="s">
        <v>84</v>
      </c>
      <c r="C19" s="49"/>
      <c r="D19" s="49">
        <v>992.9699999999998</v>
      </c>
      <c r="E19" s="49">
        <v>1136.9699999999998</v>
      </c>
      <c r="F19" s="50">
        <v>13.003861677115989</v>
      </c>
    </row>
    <row r="20" spans="1:6" x14ac:dyDescent="0.35">
      <c r="A20" s="68" t="s">
        <v>13</v>
      </c>
      <c r="B20" s="41" t="s">
        <v>79</v>
      </c>
      <c r="C20" s="42">
        <v>410.8332775145268</v>
      </c>
      <c r="D20" s="42">
        <v>194.60829977780929</v>
      </c>
      <c r="E20" s="42">
        <v>222.8533526308172</v>
      </c>
      <c r="F20" s="43">
        <v>4.5738823165919289</v>
      </c>
    </row>
    <row r="21" spans="1:6" x14ac:dyDescent="0.35">
      <c r="A21" s="69"/>
      <c r="B21" s="41" t="s">
        <v>80</v>
      </c>
      <c r="C21" s="42">
        <v>393.50883596416497</v>
      </c>
      <c r="D21" s="42">
        <v>226.31852257284933</v>
      </c>
      <c r="E21" s="42">
        <v>259.66202343372902</v>
      </c>
      <c r="F21" s="43">
        <v>4.2829735618877978</v>
      </c>
    </row>
    <row r="22" spans="1:6" x14ac:dyDescent="0.35">
      <c r="A22" s="69"/>
      <c r="B22" s="41" t="s">
        <v>87</v>
      </c>
      <c r="C22" s="42">
        <v>111.45141508325867</v>
      </c>
      <c r="D22" s="42">
        <v>49.523915586771608</v>
      </c>
      <c r="E22" s="42">
        <v>55.299121939230787</v>
      </c>
      <c r="F22" s="43">
        <v>0.61715919529433738</v>
      </c>
    </row>
    <row r="23" spans="1:6" x14ac:dyDescent="0.35">
      <c r="A23" s="69"/>
      <c r="B23" s="53" t="s">
        <v>81</v>
      </c>
      <c r="C23" s="54">
        <v>1348.1474689713546</v>
      </c>
      <c r="D23" s="54">
        <v>772.01457628148785</v>
      </c>
      <c r="E23" s="54">
        <v>861.32333287701908</v>
      </c>
      <c r="F23" s="55">
        <v>12.388002357788178</v>
      </c>
    </row>
    <row r="24" spans="1:6" x14ac:dyDescent="0.35">
      <c r="A24" s="69"/>
      <c r="B24" s="41" t="s">
        <v>82</v>
      </c>
      <c r="C24" s="42">
        <v>635.785002466695</v>
      </c>
      <c r="D24" s="42">
        <v>331.81894713506347</v>
      </c>
      <c r="E24" s="42">
        <v>373.47369612845614</v>
      </c>
      <c r="F24" s="43">
        <v>6.2184057069054894</v>
      </c>
    </row>
    <row r="25" spans="1:6" x14ac:dyDescent="0.35">
      <c r="A25" s="69"/>
      <c r="B25" s="41" t="s">
        <v>85</v>
      </c>
      <c r="C25" s="42">
        <v>0</v>
      </c>
      <c r="D25" s="42">
        <v>417.84173864601826</v>
      </c>
      <c r="E25" s="42">
        <v>478.35847299074737</v>
      </c>
      <c r="F25" s="43">
        <v>5.5195768615322693</v>
      </c>
    </row>
    <row r="26" spans="1:6" x14ac:dyDescent="0.35">
      <c r="A26" s="69"/>
      <c r="B26" s="45" t="s">
        <v>83</v>
      </c>
      <c r="C26" s="46">
        <v>1551.5785310286456</v>
      </c>
      <c r="D26" s="46">
        <v>1220.111423718512</v>
      </c>
      <c r="E26" s="46">
        <v>1389.6466671229805</v>
      </c>
      <c r="F26" s="47">
        <v>21.211997642211823</v>
      </c>
    </row>
    <row r="27" spans="1:6" x14ac:dyDescent="0.35">
      <c r="A27" s="70"/>
      <c r="B27" s="48" t="s">
        <v>84</v>
      </c>
      <c r="C27" s="49">
        <v>2899.7260000000001</v>
      </c>
      <c r="D27" s="49">
        <v>1992.1259999999997</v>
      </c>
      <c r="E27" s="49">
        <v>2250.9699999999998</v>
      </c>
      <c r="F27" s="50">
        <v>33.6</v>
      </c>
    </row>
    <row r="28" spans="1:6" x14ac:dyDescent="0.35">
      <c r="A28" s="52" t="s">
        <v>88</v>
      </c>
    </row>
    <row r="29" spans="1:6" x14ac:dyDescent="0.35">
      <c r="A29" s="52"/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HUB02-358-16027</_dlc_DocId>
    <_dlc_DocIdUrl xmlns="52d2b1bf-f310-45e2-aba7-632ee969a559">
      <Url>http://thehub/ws/co/sra/_layouts/15/DocIdRedir.aspx?ID=HUB02-358-16027</Url>
      <Description>HUB02-358-16027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52d2b1bf-f310-45e2-aba7-632ee969a559"/>
    <ds:schemaRef ds:uri="2124141f-bf93-4eca-8662-34a4511e35c8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8480F75-4D68-4A6E-908E-ACB38FE3F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bdefe278-0651-4956-ade4-d0c29170871d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</Properties>
</file>