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108698C1-8A0A-4E97-A487-92509E21F2AC}" xr6:coauthVersionLast="47" xr6:coauthVersionMax="47" xr10:uidLastSave="{00000000-0000-0000-0000-000000000000}"/>
  <bookViews>
    <workbookView xWindow="9520" yWindow="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2" i="8"/>
</calcChain>
</file>

<file path=xl/sharedStrings.xml><?xml version="1.0" encoding="utf-8"?>
<sst xmlns="http://schemas.openxmlformats.org/spreadsheetml/2006/main" count="142" uniqueCount="96">
  <si>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</si>
  <si>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</si>
  <si>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</si>
  <si>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</si>
  <si>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</si>
  <si>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</si>
  <si>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</si>
  <si>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</si>
  <si>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</si>
  <si>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</si>
  <si>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</si>
  <si>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</si>
  <si>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</si>
  <si>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</si>
  <si>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</si>
  <si>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</si>
  <si>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</si>
  <si>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</si>
  <si>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</si>
  <si>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</si>
  <si>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</si>
  <si>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</si>
  <si>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</si>
  <si>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</si>
  <si>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</si>
  <si>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</si>
  <si>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</si>
  <si>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</si>
  <si>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</si>
  <si>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</si>
  <si>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</si>
  <si>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</si>
  <si>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</si>
  <si>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</si>
  <si>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</si>
  <si>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</si>
  <si>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</si>
  <si>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</si>
  <si>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</si>
  <si>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</si>
  <si>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</si>
  <si>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</si>
  <si>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</si>
  <si>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</si>
  <si>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</si>
  <si>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</si>
  <si>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</si>
  <si>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</si>
  <si>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</si>
  <si>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</si>
  <si>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</si>
  <si>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</si>
  <si>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</si>
  <si>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</si>
  <si>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</si>
  <si>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</si>
  <si>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</si>
  <si>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</si>
  <si>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</si>
  <si>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</si>
  <si>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</si>
  <si>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</si>
  <si>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</si>
  <si>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</si>
  <si>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</si>
  <si>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</si>
  <si>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</si>
  <si>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</si>
  <si>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</si>
  <si>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HOBART AND THE SOUTH</t>
  </si>
  <si>
    <t>TASMANIA</t>
  </si>
  <si>
    <t>Direct tourism consumption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</si>
  <si>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</si>
  <si>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</si>
  <si>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</si>
  <si>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</si>
  <si>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</si>
  <si>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</si>
  <si>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</si>
  <si>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</si>
  <si>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</si>
  <si>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Hobart and the South</t>
  </si>
  <si>
    <t>Launceston and the North</t>
  </si>
  <si>
    <t>Regional Tas</t>
  </si>
  <si>
    <t>Total Tas</t>
  </si>
  <si>
    <t>Rest of Australia (Tas)</t>
  </si>
  <si>
    <t>2018–19</t>
  </si>
  <si>
    <t>West Coast</t>
  </si>
  <si>
    <t>* Note: the sum of regions may not add to total due to rounding.</t>
  </si>
  <si>
    <t>2019–20</t>
  </si>
  <si>
    <t>Full -time</t>
  </si>
  <si>
    <t>Part-time</t>
  </si>
  <si>
    <t>2020–21</t>
  </si>
  <si>
    <t>2020–21 (NUMBER)</t>
  </si>
  <si>
    <t>TASMANIA, 2020–21*</t>
  </si>
  <si>
    <t>EAST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</si>
</sst>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3">
      <alignment horizontal="left" vertical="center" indent="1"/>
      <protection locked="0"/>
    </xf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9" fontId="11" fillId="2" borderId="0" xfId="6" applyNumberFormat="1" applyFont="1" applyFill="1"/>
    <xf numFmtId="0" fontId="5" fillId="0" borderId="6" xfId="0" applyFont="1" applyFill="1" applyBorder="1" applyAlignment="1">
      <alignment vertical="center"/>
    </xf>
    <xf numFmtId="0" fontId="17" fillId="0" borderId="0" xfId="0" applyFont="1"/>
    <xf numFmtId="0" fontId="18" fillId="2" borderId="7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/>
    <xf numFmtId="0" fontId="19" fillId="6" borderId="10" xfId="0" applyFont="1" applyFill="1" applyBorder="1" applyAlignment="1">
      <alignment horizontal="left" vertical="center" indent="1"/>
    </xf>
    <xf numFmtId="0" fontId="19" fillId="6" borderId="10" xfId="0" applyFont="1" applyFill="1" applyBorder="1" applyAlignment="1">
      <alignment vertical="center"/>
    </xf>
    <xf numFmtId="0" fontId="19" fillId="6" borderId="11" xfId="0" quotePrefix="1" applyFont="1" applyFill="1" applyBorder="1" applyAlignment="1">
      <alignment horizontal="center" vertical="center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5" xfId="0" applyFont="1" applyFill="1" applyBorder="1"/>
    <xf numFmtId="3" fontId="23" fillId="8" borderId="15" xfId="0" applyNumberFormat="1" applyFont="1" applyFill="1" applyBorder="1" applyAlignment="1">
      <alignment horizontal="right"/>
    </xf>
    <xf numFmtId="168" fontId="23" fillId="8" borderId="15" xfId="0" applyNumberFormat="1" applyFont="1" applyFill="1" applyBorder="1" applyAlignment="1">
      <alignment horizontal="right"/>
    </xf>
    <xf numFmtId="0" fontId="23" fillId="6" borderId="15" xfId="0" applyFont="1" applyFill="1" applyBorder="1"/>
    <xf numFmtId="3" fontId="23" fillId="6" borderId="15" xfId="0" applyNumberFormat="1" applyFont="1" applyFill="1" applyBorder="1" applyAlignment="1">
      <alignment horizontal="right"/>
    </xf>
    <xf numFmtId="168" fontId="23" fillId="6" borderId="15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0" xfId="0" applyNumberFormat="1"/>
    <xf numFmtId="3" fontId="0" fillId="0" borderId="0" xfId="0" applyNumberFormat="1"/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0</xdr:row>
      <xdr:rowOff>1311120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13956</xdr:colOff>
      <xdr:row>0</xdr:row>
      <xdr:rowOff>841289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3926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37507</xdr:colOff>
      <xdr:row>0</xdr:row>
      <xdr:rowOff>841289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5666</xdr:colOff>
      <xdr:row>0</xdr:row>
      <xdr:rowOff>877584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topLeftCell="J13" zoomScale="88" zoomScaleNormal="88" workbookViewId="0">
      <selection activeCell="P23" sqref="P23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.5" customHeight="1" x14ac:dyDescent="0.35"/>
    <row r="2" spans="1:16" ht="26" x14ac:dyDescent="0.6">
      <c r="A2" s="2" t="s">
        <v>95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6" t="s">
        <v>10</v>
      </c>
      <c r="M4" s="26" t="s">
        <v>68</v>
      </c>
      <c r="N4" s="34" t="s">
        <v>86</v>
      </c>
      <c r="O4" s="61" t="s">
        <v>89</v>
      </c>
      <c r="P4" s="64" t="s">
        <v>92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4" t="s">
        <v>11</v>
      </c>
      <c r="B6" s="19">
        <v>69.721723921770447</v>
      </c>
      <c r="C6" s="19">
        <v>68.652152448414839</v>
      </c>
      <c r="D6" s="19">
        <v>70.691493289812115</v>
      </c>
      <c r="E6" s="19">
        <v>78.626226197573061</v>
      </c>
      <c r="F6" s="19">
        <v>109.05935691070304</v>
      </c>
      <c r="G6" s="19">
        <v>67.065132737513906</v>
      </c>
      <c r="H6" s="19">
        <v>64.540226694229318</v>
      </c>
      <c r="I6" s="19">
        <v>73.676863805676177</v>
      </c>
      <c r="J6" s="19">
        <v>69.771232338485532</v>
      </c>
      <c r="K6" s="19">
        <v>80.019060446719706</v>
      </c>
      <c r="L6" s="19">
        <v>73.810312427886913</v>
      </c>
      <c r="M6" s="19">
        <v>83.582129794208868</v>
      </c>
      <c r="N6" s="19">
        <v>152.25072381965762</v>
      </c>
      <c r="O6" s="19">
        <v>130.83369857840631</v>
      </c>
      <c r="P6" s="66">
        <v>123.67680474845187</v>
      </c>
    </row>
    <row r="7" spans="1:16" x14ac:dyDescent="0.35">
      <c r="A7" s="14" t="s">
        <v>12</v>
      </c>
      <c r="B7" s="19">
        <v>43.788132008259801</v>
      </c>
      <c r="C7" s="19">
        <v>42.778725997897055</v>
      </c>
      <c r="D7" s="19">
        <v>42.775182739657964</v>
      </c>
      <c r="E7" s="19">
        <v>46.759919351604779</v>
      </c>
      <c r="F7" s="19">
        <v>76.065918687707935</v>
      </c>
      <c r="G7" s="19">
        <v>39.600005833165959</v>
      </c>
      <c r="H7" s="19">
        <v>39.434995204634717</v>
      </c>
      <c r="I7" s="19">
        <v>44.497670914501072</v>
      </c>
      <c r="J7" s="19">
        <v>42.593144731431337</v>
      </c>
      <c r="K7" s="19">
        <v>50.363346122909761</v>
      </c>
      <c r="L7" s="19">
        <v>43.855855676003117</v>
      </c>
      <c r="M7" s="19">
        <v>49.914097805721987</v>
      </c>
      <c r="N7" s="19">
        <v>101.45574199356821</v>
      </c>
      <c r="O7" s="19">
        <v>74.300519491447659</v>
      </c>
      <c r="P7" s="66">
        <v>70.931495029357407</v>
      </c>
    </row>
    <row r="8" spans="1:16" x14ac:dyDescent="0.35">
      <c r="A8" s="15" t="s">
        <v>13</v>
      </c>
      <c r="B8" s="19">
        <v>113.50985593003026</v>
      </c>
      <c r="C8" s="19">
        <v>111.43087844631189</v>
      </c>
      <c r="D8" s="19">
        <v>113.46667602947008</v>
      </c>
      <c r="E8" s="19">
        <v>125.38614554917784</v>
      </c>
      <c r="F8" s="19">
        <v>185.12527559841098</v>
      </c>
      <c r="G8" s="19">
        <v>106.66513857067986</v>
      </c>
      <c r="H8" s="19">
        <v>103.97522189886404</v>
      </c>
      <c r="I8" s="19">
        <v>118.17453472017725</v>
      </c>
      <c r="J8" s="19">
        <v>112.36437706991687</v>
      </c>
      <c r="K8" s="19">
        <v>130.38240656962947</v>
      </c>
      <c r="L8" s="19">
        <v>117.66616810389003</v>
      </c>
      <c r="M8" s="19">
        <v>133.49622759993085</v>
      </c>
      <c r="N8" s="19">
        <v>253.70646581322583</v>
      </c>
      <c r="O8" s="19">
        <v>205.13421806985397</v>
      </c>
      <c r="P8" s="66">
        <v>194.60829977780929</v>
      </c>
    </row>
    <row r="9" spans="1:16" x14ac:dyDescent="0.35">
      <c r="A9" s="4" t="s">
        <v>45</v>
      </c>
      <c r="B9" s="67" t="s">
        <v>15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x14ac:dyDescent="0.35">
      <c r="A10" s="14" t="s">
        <v>11</v>
      </c>
      <c r="B10" s="19">
        <v>77.990696279816063</v>
      </c>
      <c r="C10" s="19">
        <v>76.555467999419903</v>
      </c>
      <c r="D10" s="19">
        <v>78.832896715156579</v>
      </c>
      <c r="E10" s="19">
        <v>87.341562100571792</v>
      </c>
      <c r="F10" s="19">
        <v>118.11359217030414</v>
      </c>
      <c r="G10" s="19">
        <v>74.842825577117651</v>
      </c>
      <c r="H10" s="19">
        <v>73.786653326276749</v>
      </c>
      <c r="I10" s="19">
        <v>83.924821349975602</v>
      </c>
      <c r="J10" s="19">
        <v>80.208516091245002</v>
      </c>
      <c r="K10" s="19">
        <v>92.120737837870067</v>
      </c>
      <c r="L10" s="19">
        <v>85.405848290830747</v>
      </c>
      <c r="M10" s="19">
        <v>94.509150528169414</v>
      </c>
      <c r="N10" s="19">
        <v>169.38057352794735</v>
      </c>
      <c r="O10" s="19">
        <v>146.69711978926867</v>
      </c>
      <c r="P10" s="66">
        <v>141.62450701854391</v>
      </c>
    </row>
    <row r="11" spans="1:16" x14ac:dyDescent="0.35">
      <c r="A11" s="14" t="s">
        <v>12</v>
      </c>
      <c r="B11" s="19">
        <v>50.560383424140795</v>
      </c>
      <c r="C11" s="19">
        <v>49.483772975960044</v>
      </c>
      <c r="D11" s="19">
        <v>49.54342377647626</v>
      </c>
      <c r="E11" s="19">
        <v>53.80179291198575</v>
      </c>
      <c r="F11" s="19">
        <v>87.058023918524114</v>
      </c>
      <c r="G11" s="19">
        <v>45.190911544298018</v>
      </c>
      <c r="H11" s="19">
        <v>44.848801840010751</v>
      </c>
      <c r="I11" s="19">
        <v>50.584974572365823</v>
      </c>
      <c r="J11" s="19">
        <v>48.618434575791071</v>
      </c>
      <c r="K11" s="19">
        <v>57.458337615855356</v>
      </c>
      <c r="L11" s="19">
        <v>49.620326098522888</v>
      </c>
      <c r="M11" s="19">
        <v>56.65883850061514</v>
      </c>
      <c r="N11" s="19">
        <v>114.69749240223146</v>
      </c>
      <c r="O11" s="19">
        <v>83.730546631960991</v>
      </c>
      <c r="P11" s="66">
        <v>81.228845612273304</v>
      </c>
    </row>
    <row r="12" spans="1:16" x14ac:dyDescent="0.35">
      <c r="A12" s="15" t="s">
        <v>13</v>
      </c>
      <c r="B12" s="19">
        <v>128.55107970395687</v>
      </c>
      <c r="C12" s="19">
        <v>126.03924097537995</v>
      </c>
      <c r="D12" s="19">
        <v>128.37632049163284</v>
      </c>
      <c r="E12" s="19">
        <v>141.14335501255755</v>
      </c>
      <c r="F12" s="19">
        <v>205.17161608882827</v>
      </c>
      <c r="G12" s="19">
        <v>120.03373712141567</v>
      </c>
      <c r="H12" s="19">
        <v>118.6354551662875</v>
      </c>
      <c r="I12" s="19">
        <v>134.50979592234143</v>
      </c>
      <c r="J12" s="19">
        <v>128.82695066703607</v>
      </c>
      <c r="K12" s="19">
        <v>149.57907545372541</v>
      </c>
      <c r="L12" s="19">
        <v>135.02617438935363</v>
      </c>
      <c r="M12" s="19">
        <v>151.16798902878455</v>
      </c>
      <c r="N12" s="19">
        <v>284.07806593017881</v>
      </c>
      <c r="O12" s="19">
        <v>230.42766642122967</v>
      </c>
      <c r="P12" s="66">
        <v>222.8533526308172</v>
      </c>
    </row>
    <row r="13" spans="1:16" x14ac:dyDescent="0.35">
      <c r="A13" s="4" t="s">
        <v>17</v>
      </c>
      <c r="B13" s="68" t="s">
        <v>78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1:16" x14ac:dyDescent="0.35">
      <c r="A14" s="14" t="s">
        <v>11</v>
      </c>
      <c r="B14" s="60">
        <v>1.8298839916153704</v>
      </c>
      <c r="C14" s="60">
        <v>1.7957027851351517</v>
      </c>
      <c r="D14" s="60">
        <v>1.7523488103388081</v>
      </c>
      <c r="E14" s="60">
        <v>1.8532108809829406</v>
      </c>
      <c r="F14" s="60">
        <v>2.6517228288802026</v>
      </c>
      <c r="G14" s="60">
        <v>1.5261637629249245</v>
      </c>
      <c r="H14" s="60">
        <v>1.439689733951707</v>
      </c>
      <c r="I14" s="60">
        <v>1.5747627723351203</v>
      </c>
      <c r="J14" s="60">
        <v>1.5180129534338704</v>
      </c>
      <c r="K14" s="60">
        <v>1.7070087857372875</v>
      </c>
      <c r="L14" s="60">
        <v>1.5880173057687343</v>
      </c>
      <c r="M14" s="60">
        <v>1.7565427080840781</v>
      </c>
      <c r="N14" s="60">
        <v>3.1522866247092902</v>
      </c>
      <c r="O14" s="60">
        <v>3.1095420368297946</v>
      </c>
      <c r="P14" s="65">
        <v>3.6457118324824287</v>
      </c>
    </row>
    <row r="15" spans="1:16" x14ac:dyDescent="0.35">
      <c r="A15" s="14" t="s">
        <v>12</v>
      </c>
      <c r="B15" s="60">
        <v>0.49565240281396816</v>
      </c>
      <c r="C15" s="60">
        <v>0.48748881559308599</v>
      </c>
      <c r="D15" s="60">
        <v>0.48866460103885151</v>
      </c>
      <c r="E15" s="60">
        <v>0.51913232666549869</v>
      </c>
      <c r="F15" s="60">
        <v>0.84202168251215037</v>
      </c>
      <c r="G15" s="60">
        <v>0.45522028001231313</v>
      </c>
      <c r="H15" s="60">
        <v>0.4536784281621728</v>
      </c>
      <c r="I15" s="60">
        <v>0.51506523607088428</v>
      </c>
      <c r="J15" s="60">
        <v>0.50195533619798627</v>
      </c>
      <c r="K15" s="60">
        <v>0.59362428146865509</v>
      </c>
      <c r="L15" s="60">
        <v>0.50748683214779722</v>
      </c>
      <c r="M15" s="60">
        <v>0.58085038363550612</v>
      </c>
      <c r="N15" s="60">
        <v>1.1670575949347459</v>
      </c>
      <c r="O15" s="60">
        <v>0.86444387430786007</v>
      </c>
      <c r="P15" s="65">
        <v>0.92817048410950065</v>
      </c>
    </row>
    <row r="16" spans="1:16" x14ac:dyDescent="0.35">
      <c r="A16" s="15" t="s">
        <v>13</v>
      </c>
      <c r="B16" s="60">
        <v>2.3255363944293386</v>
      </c>
      <c r="C16" s="60">
        <v>2.2831916007282378</v>
      </c>
      <c r="D16" s="60">
        <v>2.2410134113776596</v>
      </c>
      <c r="E16" s="60">
        <v>2.3723432076484392</v>
      </c>
      <c r="F16" s="60">
        <v>3.4937445113923529</v>
      </c>
      <c r="G16" s="60">
        <v>1.9813840429372376</v>
      </c>
      <c r="H16" s="60">
        <v>1.8933681621138798</v>
      </c>
      <c r="I16" s="60">
        <v>2.0898280084060046</v>
      </c>
      <c r="J16" s="60">
        <v>2.0199682896318567</v>
      </c>
      <c r="K16" s="60">
        <v>2.3006330672059425</v>
      </c>
      <c r="L16" s="60">
        <v>2.0955041379165316</v>
      </c>
      <c r="M16" s="60">
        <v>2.3373930917195844</v>
      </c>
      <c r="N16" s="60">
        <v>4.3193442196440364</v>
      </c>
      <c r="O16" s="60">
        <v>3.9739859111376545</v>
      </c>
      <c r="P16" s="65">
        <v>4.5738823165919289</v>
      </c>
    </row>
    <row r="17" spans="1:16" x14ac:dyDescent="0.35">
      <c r="A17" s="4" t="s">
        <v>44</v>
      </c>
      <c r="B17" s="67" t="s">
        <v>18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1:16" x14ac:dyDescent="0.35">
      <c r="A18" s="13" t="s">
        <v>19</v>
      </c>
      <c r="B18" s="19">
        <v>228.64254124059866</v>
      </c>
      <c r="C18" s="19">
        <v>226.22064743304941</v>
      </c>
      <c r="D18" s="19">
        <v>229.58452967193944</v>
      </c>
      <c r="E18" s="19">
        <v>246.33314489304814</v>
      </c>
      <c r="F18" s="19">
        <v>413.09519161480335</v>
      </c>
      <c r="G18" s="19">
        <v>207.36911689358652</v>
      </c>
      <c r="H18" s="19">
        <v>206.10516098881487</v>
      </c>
      <c r="I18" s="19">
        <v>237.09443999675349</v>
      </c>
      <c r="J18" s="19">
        <v>226.68097038833818</v>
      </c>
      <c r="K18" s="19">
        <v>268.8218180060274</v>
      </c>
      <c r="L18" s="19">
        <v>232.76937877343858</v>
      </c>
      <c r="M18" s="19">
        <v>268.40657506162876</v>
      </c>
      <c r="N18" s="19">
        <v>551.24238856346039</v>
      </c>
      <c r="O18" s="19">
        <v>409.91896482882566</v>
      </c>
      <c r="P18" s="66">
        <v>410.8332775145268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topLeftCell="B16" zoomScale="91" zoomScaleNormal="91" workbookViewId="0">
      <selection activeCell="A2" sqref="A2"/>
    </sheetView>
  </sheetViews>
  <sheetFormatPr defaultColWidth="9.08984375" defaultRowHeight="14.5" x14ac:dyDescent="0.35"/>
  <cols>
    <col min="1" max="1" width="62" style="9" customWidth="1"/>
    <col min="2" max="2" width="55.36328125" style="9" customWidth="1"/>
    <col min="3" max="11" width="16.1796875" style="9" customWidth="1"/>
    <col min="12" max="16384" width="9.08984375" style="9"/>
  </cols>
  <sheetData>
    <row r="1" spans="1:2" ht="70" customHeight="1" x14ac:dyDescent="0.35"/>
    <row r="2" spans="1:2" ht="26" x14ac:dyDescent="0.6">
      <c r="A2" s="2" t="str">
        <f>'Regional Summary'!A2</f>
        <v>EAST COAST</v>
      </c>
    </row>
    <row r="3" spans="1:2" ht="15.5" customHeight="1" x14ac:dyDescent="0.35">
      <c r="A3" s="1" t="s">
        <v>70</v>
      </c>
    </row>
    <row r="4" spans="1:2" x14ac:dyDescent="0.35">
      <c r="A4" s="4"/>
      <c r="B4" s="61" t="s">
        <v>92</v>
      </c>
    </row>
    <row r="5" spans="1:2" x14ac:dyDescent="0.35">
      <c r="A5" s="17" t="s">
        <v>44</v>
      </c>
      <c r="B5" s="26" t="s">
        <v>20</v>
      </c>
    </row>
    <row r="6" spans="1:2" x14ac:dyDescent="0.35">
      <c r="A6" s="36" t="s">
        <v>46</v>
      </c>
    </row>
    <row r="7" spans="1:2" x14ac:dyDescent="0.35">
      <c r="A7" s="12" t="s">
        <v>47</v>
      </c>
      <c r="B7" s="21">
        <v>49.370951421499775</v>
      </c>
    </row>
    <row r="8" spans="1:2" x14ac:dyDescent="0.35">
      <c r="A8" s="12" t="s">
        <v>48</v>
      </c>
      <c r="B8" s="21">
        <v>6.6616317480331011</v>
      </c>
    </row>
    <row r="9" spans="1:2" x14ac:dyDescent="0.35">
      <c r="A9" s="12" t="s">
        <v>49</v>
      </c>
      <c r="B9" s="21">
        <v>81.616735889982763</v>
      </c>
    </row>
    <row r="10" spans="1:2" x14ac:dyDescent="0.35">
      <c r="A10" s="12" t="s">
        <v>50</v>
      </c>
      <c r="B10" s="21">
        <v>3.0564935783057909</v>
      </c>
    </row>
    <row r="11" spans="1:2" x14ac:dyDescent="0.35">
      <c r="A11" s="12" t="s">
        <v>51</v>
      </c>
      <c r="B11" s="21">
        <v>3.5666385743134756</v>
      </c>
    </row>
    <row r="12" spans="1:2" x14ac:dyDescent="0.35">
      <c r="A12" s="12" t="s">
        <v>52</v>
      </c>
      <c r="B12" s="21">
        <v>34.459319415506911</v>
      </c>
    </row>
    <row r="13" spans="1:2" x14ac:dyDescent="0.35">
      <c r="A13" s="12" t="s">
        <v>53</v>
      </c>
      <c r="B13" s="21">
        <v>7.0030127973623149</v>
      </c>
    </row>
    <row r="14" spans="1:2" x14ac:dyDescent="0.35">
      <c r="A14" s="12" t="s">
        <v>29</v>
      </c>
      <c r="B14" s="21">
        <v>21.582577220055086</v>
      </c>
    </row>
    <row r="15" spans="1:2" x14ac:dyDescent="0.35">
      <c r="A15" s="12" t="s">
        <v>54</v>
      </c>
      <c r="B15" s="21">
        <v>32.161530447255174</v>
      </c>
    </row>
    <row r="16" spans="1:2" x14ac:dyDescent="0.35">
      <c r="A16" s="12" t="s">
        <v>55</v>
      </c>
      <c r="B16" s="21">
        <v>2.9057352688058895</v>
      </c>
    </row>
    <row r="17" spans="1:2" x14ac:dyDescent="0.35">
      <c r="A17" s="12" t="s">
        <v>56</v>
      </c>
      <c r="B17" s="21">
        <v>60.790258340585524</v>
      </c>
    </row>
    <row r="18" spans="1:2" x14ac:dyDescent="0.35">
      <c r="A18" s="12" t="s">
        <v>57</v>
      </c>
      <c r="B18" s="21">
        <v>36.023041469621134</v>
      </c>
    </row>
    <row r="19" spans="1:2" x14ac:dyDescent="0.35">
      <c r="A19" s="12" t="s">
        <v>58</v>
      </c>
      <c r="B19" s="21">
        <v>28.69389494913645</v>
      </c>
    </row>
    <row r="20" spans="1:2" x14ac:dyDescent="0.35">
      <c r="A20" s="12" t="s">
        <v>59</v>
      </c>
      <c r="B20" s="21">
        <v>1.1064705882352943</v>
      </c>
    </row>
    <row r="21" spans="1:2" ht="15" customHeight="1" x14ac:dyDescent="0.35">
      <c r="A21" s="12" t="s">
        <v>60</v>
      </c>
      <c r="B21" s="21">
        <v>36.940585989681281</v>
      </c>
    </row>
    <row r="22" spans="1:2" x14ac:dyDescent="0.35">
      <c r="A22" s="12" t="s">
        <v>61</v>
      </c>
      <c r="B22" s="21">
        <v>0.75364504746925598</v>
      </c>
    </row>
    <row r="23" spans="1:2" x14ac:dyDescent="0.35">
      <c r="A23" s="12" t="s">
        <v>62</v>
      </c>
      <c r="B23" s="21">
        <v>0.65540406429959175</v>
      </c>
    </row>
    <row r="24" spans="1:2" x14ac:dyDescent="0.35">
      <c r="A24" s="12" t="s">
        <v>63</v>
      </c>
      <c r="B24" s="21">
        <v>3.4853507043780052</v>
      </c>
    </row>
    <row r="25" spans="1:2" x14ac:dyDescent="0.35">
      <c r="A25" s="11" t="s">
        <v>71</v>
      </c>
      <c r="B25" s="63">
        <v>410.83327751452691</v>
      </c>
    </row>
    <row r="26" spans="1:2" x14ac:dyDescent="0.35">
      <c r="B26" s="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topLeftCell="B13" zoomScale="91" zoomScaleNormal="91" workbookViewId="0">
      <selection activeCell="A2" sqref="A2"/>
    </sheetView>
  </sheetViews>
  <sheetFormatPr defaultRowHeight="14.5" x14ac:dyDescent="0.35"/>
  <cols>
    <col min="1" max="1" width="57.81640625" customWidth="1"/>
    <col min="2" max="2" width="59.7265625" customWidth="1"/>
    <col min="3" max="11" width="38.1796875" customWidth="1"/>
  </cols>
  <sheetData>
    <row r="1" spans="1:2" ht="66" customHeight="1" x14ac:dyDescent="0.35"/>
    <row r="2" spans="1:2" s="3" customFormat="1" ht="26" x14ac:dyDescent="0.6">
      <c r="A2" s="2" t="str">
        <f>'Regional Summary'!A2</f>
        <v>EAST COAST</v>
      </c>
    </row>
    <row r="3" spans="1:2" s="3" customFormat="1" ht="15.5" x14ac:dyDescent="0.35">
      <c r="A3" s="1" t="s">
        <v>70</v>
      </c>
    </row>
    <row r="4" spans="1:2" s="3" customFormat="1" x14ac:dyDescent="0.35">
      <c r="A4" s="4"/>
      <c r="B4" s="64" t="s">
        <v>92</v>
      </c>
    </row>
    <row r="5" spans="1:2" s="3" customFormat="1" x14ac:dyDescent="0.35">
      <c r="A5" s="4" t="s">
        <v>14</v>
      </c>
      <c r="B5" s="16" t="s">
        <v>20</v>
      </c>
    </row>
    <row r="6" spans="1:2" x14ac:dyDescent="0.35">
      <c r="A6" s="29" t="s">
        <v>37</v>
      </c>
      <c r="B6" s="27"/>
    </row>
    <row r="7" spans="1:2" x14ac:dyDescent="0.35">
      <c r="A7" s="30" t="s">
        <v>21</v>
      </c>
      <c r="B7" s="28">
        <v>21.679132832274867</v>
      </c>
    </row>
    <row r="8" spans="1:2" x14ac:dyDescent="0.35">
      <c r="A8" s="30" t="s">
        <v>22</v>
      </c>
      <c r="B8" s="28">
        <v>6.0633387021408085</v>
      </c>
    </row>
    <row r="9" spans="1:2" x14ac:dyDescent="0.35">
      <c r="A9" s="30" t="s">
        <v>23</v>
      </c>
      <c r="B9" s="28">
        <v>21.282010460235995</v>
      </c>
    </row>
    <row r="10" spans="1:2" x14ac:dyDescent="0.35">
      <c r="A10" s="30" t="s">
        <v>38</v>
      </c>
      <c r="B10" s="28">
        <v>13.182229099970945</v>
      </c>
    </row>
    <row r="11" spans="1:2" x14ac:dyDescent="0.35">
      <c r="A11" s="30" t="s">
        <v>24</v>
      </c>
      <c r="B11" s="28">
        <v>0</v>
      </c>
    </row>
    <row r="12" spans="1:2" x14ac:dyDescent="0.35">
      <c r="A12" s="30" t="s">
        <v>25</v>
      </c>
      <c r="B12" s="28">
        <v>1.3117131296013702</v>
      </c>
    </row>
    <row r="13" spans="1:2" x14ac:dyDescent="0.35">
      <c r="A13" s="30" t="s">
        <v>26</v>
      </c>
      <c r="B13" s="28">
        <v>0.75780823077556214</v>
      </c>
    </row>
    <row r="14" spans="1:2" x14ac:dyDescent="0.35">
      <c r="A14" s="30" t="s">
        <v>27</v>
      </c>
      <c r="B14" s="28">
        <v>11.009761154283332</v>
      </c>
    </row>
    <row r="15" spans="1:2" x14ac:dyDescent="0.35">
      <c r="A15" s="30" t="s">
        <v>28</v>
      </c>
      <c r="B15" s="28">
        <v>3.8429844731597926</v>
      </c>
    </row>
    <row r="16" spans="1:2" x14ac:dyDescent="0.35">
      <c r="A16" s="30" t="s">
        <v>29</v>
      </c>
      <c r="B16" s="28">
        <v>10.546274629670533</v>
      </c>
    </row>
    <row r="17" spans="1:2" x14ac:dyDescent="0.35">
      <c r="A17" s="30" t="s">
        <v>30</v>
      </c>
      <c r="B17" s="28">
        <v>4.1910022025200844</v>
      </c>
    </row>
    <row r="18" spans="1:2" x14ac:dyDescent="0.35">
      <c r="A18" s="30" t="s">
        <v>31</v>
      </c>
      <c r="B18" s="28">
        <v>0</v>
      </c>
    </row>
    <row r="19" spans="1:2" x14ac:dyDescent="0.35">
      <c r="A19" s="30" t="s">
        <v>32</v>
      </c>
      <c r="B19" s="28">
        <v>2.1509551413191419</v>
      </c>
    </row>
    <row r="20" spans="1:2" x14ac:dyDescent="0.35">
      <c r="A20" s="31" t="s">
        <v>39</v>
      </c>
      <c r="B20" s="22">
        <v>96.017210055952432</v>
      </c>
    </row>
    <row r="21" spans="1:2" ht="4.5" customHeight="1" x14ac:dyDescent="0.35">
      <c r="A21" s="32"/>
      <c r="B21" s="28"/>
    </row>
    <row r="22" spans="1:2" x14ac:dyDescent="0.35">
      <c r="A22" s="29" t="s">
        <v>40</v>
      </c>
      <c r="B22" s="28"/>
    </row>
    <row r="23" spans="1:2" x14ac:dyDescent="0.35">
      <c r="A23" s="30" t="s">
        <v>33</v>
      </c>
      <c r="B23" s="28">
        <v>1.878495832908442</v>
      </c>
    </row>
    <row r="24" spans="1:2" s="8" customFormat="1" x14ac:dyDescent="0.35">
      <c r="A24" s="30" t="s">
        <v>34</v>
      </c>
      <c r="B24" s="28">
        <v>20.881089588113479</v>
      </c>
    </row>
    <row r="25" spans="1:2" s="8" customFormat="1" x14ac:dyDescent="0.35">
      <c r="A25" s="30" t="s">
        <v>35</v>
      </c>
      <c r="B25" s="28">
        <v>1.2361742749478897</v>
      </c>
    </row>
    <row r="26" spans="1:2" s="8" customFormat="1" x14ac:dyDescent="0.35">
      <c r="A26" s="31" t="s">
        <v>41</v>
      </c>
      <c r="B26" s="22">
        <v>23.995759695969809</v>
      </c>
    </row>
    <row r="27" spans="1:2" s="8" customFormat="1" ht="4.5" customHeight="1" x14ac:dyDescent="0.35">
      <c r="A27" s="32"/>
      <c r="B27" s="28"/>
    </row>
    <row r="28" spans="1:2" x14ac:dyDescent="0.35">
      <c r="A28" s="33" t="s">
        <v>36</v>
      </c>
      <c r="B28" s="22">
        <v>3.6638349965296313</v>
      </c>
    </row>
    <row r="29" spans="1:2" x14ac:dyDescent="0.35">
      <c r="A29" s="10" t="s">
        <v>42</v>
      </c>
      <c r="B29" s="23">
        <v>123.67680474845187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88" zoomScaleNormal="88" workbookViewId="0">
      <selection activeCell="A2" sqref="A2"/>
    </sheetView>
  </sheetViews>
  <sheetFormatPr defaultColWidth="9.08984375" defaultRowHeight="14.5" x14ac:dyDescent="0.35"/>
  <cols>
    <col min="1" max="1" width="68.08984375" style="9" customWidth="1"/>
    <col min="2" max="2" width="17.453125" style="9" customWidth="1"/>
    <col min="3" max="3" width="17" style="9" customWidth="1"/>
    <col min="4" max="4" width="14.453125" style="9" customWidth="1"/>
    <col min="5" max="11" width="33" style="9" customWidth="1"/>
    <col min="12" max="16384" width="9.08984375" style="9"/>
  </cols>
  <sheetData>
    <row r="1" spans="1:4" ht="66.5" customHeight="1" x14ac:dyDescent="0.35"/>
    <row r="2" spans="1:4" ht="26" x14ac:dyDescent="0.6">
      <c r="A2" s="2" t="s">
        <v>69</v>
      </c>
    </row>
    <row r="3" spans="1:4" ht="15.5" x14ac:dyDescent="0.35">
      <c r="A3" s="1" t="s">
        <v>70</v>
      </c>
    </row>
    <row r="4" spans="1:4" x14ac:dyDescent="0.35">
      <c r="A4" s="4"/>
      <c r="B4" s="67" t="s">
        <v>93</v>
      </c>
      <c r="C4" s="67"/>
      <c r="D4" s="67"/>
    </row>
    <row r="5" spans="1:4" x14ac:dyDescent="0.35">
      <c r="A5" s="4" t="s">
        <v>43</v>
      </c>
      <c r="B5" s="62" t="s">
        <v>90</v>
      </c>
      <c r="C5" s="62" t="s">
        <v>91</v>
      </c>
      <c r="D5" s="62" t="s">
        <v>0</v>
      </c>
    </row>
    <row r="6" spans="1:4" x14ac:dyDescent="0.35">
      <c r="A6" s="36" t="s">
        <v>64</v>
      </c>
      <c r="B6" s="20"/>
      <c r="C6" s="20"/>
      <c r="D6" s="20"/>
    </row>
    <row r="7" spans="1:4" x14ac:dyDescent="0.35">
      <c r="A7" s="18" t="s">
        <v>21</v>
      </c>
      <c r="B7" s="20">
        <v>231.60968531648055</v>
      </c>
      <c r="C7" s="20">
        <v>254.44444302373913</v>
      </c>
      <c r="D7" s="20">
        <v>486.05412834021968</v>
      </c>
    </row>
    <row r="8" spans="1:4" x14ac:dyDescent="0.35">
      <c r="A8" s="18" t="s">
        <v>23</v>
      </c>
      <c r="B8" s="20">
        <v>425.49294621975054</v>
      </c>
      <c r="C8" s="20">
        <v>638.23941932962566</v>
      </c>
      <c r="D8" s="20">
        <v>1063.7323655493763</v>
      </c>
    </row>
    <row r="9" spans="1:4" x14ac:dyDescent="0.35">
      <c r="A9" s="18" t="s">
        <v>65</v>
      </c>
      <c r="B9" s="20">
        <v>93.086815911948364</v>
      </c>
      <c r="C9" s="20">
        <v>130.32154227672771</v>
      </c>
      <c r="D9" s="20">
        <v>223.40835818867609</v>
      </c>
    </row>
    <row r="10" spans="1:4" x14ac:dyDescent="0.35">
      <c r="A10" s="18" t="s">
        <v>24</v>
      </c>
      <c r="B10" s="20">
        <v>0</v>
      </c>
      <c r="C10" s="20">
        <v>1.0196536622222445</v>
      </c>
      <c r="D10" s="20">
        <v>1.0196536622222445</v>
      </c>
    </row>
    <row r="11" spans="1:4" x14ac:dyDescent="0.35">
      <c r="A11" s="18" t="s">
        <v>66</v>
      </c>
      <c r="B11" s="20">
        <v>98.193255475123323</v>
      </c>
      <c r="C11" s="20">
        <v>237.30036739821472</v>
      </c>
      <c r="D11" s="20">
        <v>335.49362287333804</v>
      </c>
    </row>
    <row r="12" spans="1:4" x14ac:dyDescent="0.35">
      <c r="A12" s="18" t="s">
        <v>27</v>
      </c>
      <c r="B12" s="20">
        <v>162.3604983372019</v>
      </c>
      <c r="C12" s="20">
        <v>162.3604983372019</v>
      </c>
      <c r="D12" s="20">
        <v>324.72099667440381</v>
      </c>
    </row>
    <row r="13" spans="1:4" x14ac:dyDescent="0.35">
      <c r="A13" s="18" t="s">
        <v>29</v>
      </c>
      <c r="B13" s="20">
        <v>138.39468669966419</v>
      </c>
      <c r="C13" s="20">
        <v>46.131562233221388</v>
      </c>
      <c r="D13" s="20">
        <v>184.52624893288558</v>
      </c>
    </row>
    <row r="14" spans="1:4" x14ac:dyDescent="0.35">
      <c r="A14" s="18" t="s">
        <v>30</v>
      </c>
      <c r="B14" s="20">
        <v>295.63202133554063</v>
      </c>
      <c r="C14" s="20">
        <v>143.04775225913255</v>
      </c>
      <c r="D14" s="20">
        <v>438.67977359467318</v>
      </c>
    </row>
    <row r="15" spans="1:4" x14ac:dyDescent="0.35">
      <c r="A15" s="18" t="s">
        <v>31</v>
      </c>
      <c r="B15" s="20">
        <v>0</v>
      </c>
      <c r="C15" s="20">
        <v>3.622853182252967</v>
      </c>
      <c r="D15" s="20">
        <v>3.622853182252967</v>
      </c>
    </row>
    <row r="16" spans="1:4" x14ac:dyDescent="0.35">
      <c r="A16" s="18" t="s">
        <v>32</v>
      </c>
      <c r="B16" s="20">
        <v>0</v>
      </c>
      <c r="C16" s="20">
        <v>95.237983456194172</v>
      </c>
      <c r="D16" s="20">
        <v>95.237983456194172</v>
      </c>
    </row>
    <row r="17" spans="1:4" x14ac:dyDescent="0.35">
      <c r="A17" s="18" t="s">
        <v>67</v>
      </c>
      <c r="B17" s="20">
        <v>177.57886340520281</v>
      </c>
      <c r="C17" s="20">
        <v>230.56610490514237</v>
      </c>
      <c r="D17" s="20">
        <v>408.14496831034518</v>
      </c>
    </row>
    <row r="18" spans="1:4" x14ac:dyDescent="0.35">
      <c r="A18" s="18" t="s">
        <v>35</v>
      </c>
      <c r="B18" s="20">
        <v>0.82062186935591486</v>
      </c>
      <c r="C18" s="20">
        <v>0.96030218754415575</v>
      </c>
      <c r="D18" s="20">
        <v>1.7809240569000706</v>
      </c>
    </row>
    <row r="19" spans="1:4" x14ac:dyDescent="0.35">
      <c r="A19" s="18" t="s">
        <v>36</v>
      </c>
      <c r="B19" s="20">
        <v>0</v>
      </c>
      <c r="C19" s="20">
        <v>79.289955660941445</v>
      </c>
      <c r="D19" s="20">
        <v>79.289955660941445</v>
      </c>
    </row>
    <row r="20" spans="1:4" x14ac:dyDescent="0.35">
      <c r="A20" s="24" t="s">
        <v>0</v>
      </c>
      <c r="B20" s="35">
        <v>1623.1693945702682</v>
      </c>
      <c r="C20" s="35">
        <v>2022.5424379121603</v>
      </c>
      <c r="D20" s="35">
        <v>3645.7118324824287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showGridLines="0" tabSelected="1" zoomScale="89" zoomScaleNormal="89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6" style="9" customWidth="1"/>
    <col min="4" max="4" width="22.453125" style="9" customWidth="1"/>
    <col min="5" max="5" width="23.36328125" style="9" customWidth="1"/>
    <col min="6" max="6" width="19.26953125" style="9" customWidth="1"/>
    <col min="7" max="16384" width="9.08984375" style="9"/>
  </cols>
  <sheetData>
    <row r="1" spans="1:8" ht="69.5" customHeight="1" x14ac:dyDescent="0.35"/>
    <row r="2" spans="1:8" ht="26.25" customHeight="1" x14ac:dyDescent="0.5">
      <c r="A2" s="37" t="s">
        <v>94</v>
      </c>
    </row>
    <row r="3" spans="1:8" ht="42" customHeight="1" x14ac:dyDescent="0.35">
      <c r="A3" s="38"/>
      <c r="B3" s="39"/>
      <c r="C3" s="39" t="s">
        <v>72</v>
      </c>
      <c r="D3" s="39" t="s">
        <v>73</v>
      </c>
      <c r="E3" s="39" t="s">
        <v>74</v>
      </c>
      <c r="F3" s="40" t="s">
        <v>75</v>
      </c>
    </row>
    <row r="4" spans="1:8" x14ac:dyDescent="0.35">
      <c r="A4" s="41"/>
      <c r="B4" s="42"/>
      <c r="C4" s="43" t="s">
        <v>76</v>
      </c>
      <c r="D4" s="69" t="s">
        <v>77</v>
      </c>
      <c r="E4" s="69"/>
      <c r="F4" s="44" t="s">
        <v>78</v>
      </c>
    </row>
    <row r="5" spans="1:8" x14ac:dyDescent="0.35">
      <c r="A5" s="70" t="s">
        <v>11</v>
      </c>
      <c r="B5" s="57" t="s">
        <v>79</v>
      </c>
      <c r="C5" s="58"/>
      <c r="D5" s="58">
        <v>123.67680474845187</v>
      </c>
      <c r="E5" s="58">
        <v>141.62450701854391</v>
      </c>
      <c r="F5" s="59">
        <v>3.6457118324824287</v>
      </c>
      <c r="H5" s="48"/>
    </row>
    <row r="6" spans="1:8" x14ac:dyDescent="0.35">
      <c r="A6" s="71"/>
      <c r="B6" s="45" t="s">
        <v>80</v>
      </c>
      <c r="C6" s="46"/>
      <c r="D6" s="46">
        <v>146.2821013144769</v>
      </c>
      <c r="E6" s="46">
        <v>168.05034532188901</v>
      </c>
      <c r="F6" s="47">
        <v>3.2419684994049778</v>
      </c>
      <c r="H6" s="48"/>
    </row>
    <row r="7" spans="1:8" x14ac:dyDescent="0.35">
      <c r="A7" s="71"/>
      <c r="B7" s="45" t="s">
        <v>87</v>
      </c>
      <c r="C7" s="46"/>
      <c r="D7" s="46">
        <v>32.334491268635453</v>
      </c>
      <c r="E7" s="46">
        <v>35.583923136816459</v>
      </c>
      <c r="F7" s="47">
        <v>0.39312767420287309</v>
      </c>
      <c r="H7" s="48"/>
    </row>
    <row r="8" spans="1:8" x14ac:dyDescent="0.35">
      <c r="A8" s="71"/>
      <c r="B8" s="45" t="s">
        <v>81</v>
      </c>
      <c r="C8" s="46"/>
      <c r="D8" s="46">
        <v>496.88528576789298</v>
      </c>
      <c r="E8" s="46">
        <v>546.14511645891207</v>
      </c>
      <c r="F8" s="47">
        <v>8.8424641923061031</v>
      </c>
      <c r="H8" s="48"/>
    </row>
    <row r="9" spans="1:8" x14ac:dyDescent="0.35">
      <c r="A9" s="71"/>
      <c r="B9" s="45" t="s">
        <v>82</v>
      </c>
      <c r="C9" s="46"/>
      <c r="D9" s="46">
        <v>199.97731690054283</v>
      </c>
      <c r="E9" s="46">
        <v>222.59610806383839</v>
      </c>
      <c r="F9" s="47">
        <v>4.4728661244876307</v>
      </c>
      <c r="H9" s="48"/>
    </row>
    <row r="10" spans="1:8" x14ac:dyDescent="0.35">
      <c r="A10" s="71"/>
      <c r="B10" s="49" t="s">
        <v>83</v>
      </c>
      <c r="C10" s="50"/>
      <c r="D10" s="50">
        <v>502.27071423210714</v>
      </c>
      <c r="E10" s="50">
        <v>567.85488354108782</v>
      </c>
      <c r="F10" s="51">
        <v>11.75367413057791</v>
      </c>
      <c r="H10" s="48"/>
    </row>
    <row r="11" spans="1:8" x14ac:dyDescent="0.35">
      <c r="A11" s="72"/>
      <c r="B11" s="52" t="s">
        <v>84</v>
      </c>
      <c r="C11" s="53"/>
      <c r="D11" s="53">
        <v>999.15600000000006</v>
      </c>
      <c r="E11" s="53">
        <v>1113.9999999999998</v>
      </c>
      <c r="F11" s="54">
        <v>20.596138322884013</v>
      </c>
      <c r="H11" s="48"/>
    </row>
    <row r="12" spans="1:8" x14ac:dyDescent="0.35">
      <c r="A12" s="71" t="s">
        <v>12</v>
      </c>
      <c r="B12" s="57" t="s">
        <v>79</v>
      </c>
      <c r="C12" s="58"/>
      <c r="D12" s="58">
        <v>70.931495029357407</v>
      </c>
      <c r="E12" s="58">
        <v>81.228845612273304</v>
      </c>
      <c r="F12" s="59">
        <v>0.92817048410950065</v>
      </c>
      <c r="H12" s="48"/>
    </row>
    <row r="13" spans="1:8" x14ac:dyDescent="0.35">
      <c r="A13" s="71"/>
      <c r="B13" s="45" t="s">
        <v>80</v>
      </c>
      <c r="C13" s="46"/>
      <c r="D13" s="46">
        <v>80.036421258372428</v>
      </c>
      <c r="E13" s="46">
        <v>91.611678111840035</v>
      </c>
      <c r="F13" s="47">
        <v>1.04100506248282</v>
      </c>
      <c r="H13" s="48"/>
    </row>
    <row r="14" spans="1:8" x14ac:dyDescent="0.35">
      <c r="A14" s="71"/>
      <c r="B14" s="45" t="s">
        <v>87</v>
      </c>
      <c r="C14" s="46"/>
      <c r="D14" s="46">
        <v>17.189424318136158</v>
      </c>
      <c r="E14" s="46">
        <v>19.715198802414331</v>
      </c>
      <c r="F14" s="47">
        <v>0.22403152109146432</v>
      </c>
      <c r="H14" s="48"/>
    </row>
    <row r="15" spans="1:8" x14ac:dyDescent="0.35">
      <c r="A15" s="71"/>
      <c r="B15" s="45" t="s">
        <v>81</v>
      </c>
      <c r="C15" s="46"/>
      <c r="D15" s="46">
        <v>275.12929051359487</v>
      </c>
      <c r="E15" s="46">
        <v>315.17821641810701</v>
      </c>
      <c r="F15" s="47">
        <v>3.5455381654820757</v>
      </c>
      <c r="H15" s="48"/>
    </row>
    <row r="16" spans="1:8" x14ac:dyDescent="0.35">
      <c r="A16" s="71"/>
      <c r="B16" s="45" t="s">
        <v>82</v>
      </c>
      <c r="C16" s="46"/>
      <c r="D16" s="46">
        <v>131.84163023452061</v>
      </c>
      <c r="E16" s="46">
        <v>150.87758806461773</v>
      </c>
      <c r="F16" s="47">
        <v>1.7455395824178586</v>
      </c>
      <c r="H16" s="48"/>
    </row>
    <row r="17" spans="1:6" x14ac:dyDescent="0.35">
      <c r="A17" s="71"/>
      <c r="B17" s="45" t="s">
        <v>85</v>
      </c>
      <c r="C17" s="55"/>
      <c r="D17" s="46">
        <v>417.84173864601826</v>
      </c>
      <c r="E17" s="46">
        <v>478.35847299074737</v>
      </c>
      <c r="F17" s="47">
        <v>5.5195768615322693</v>
      </c>
    </row>
    <row r="18" spans="1:6" x14ac:dyDescent="0.35">
      <c r="A18" s="71"/>
      <c r="B18" s="49" t="s">
        <v>83</v>
      </c>
      <c r="C18" s="50"/>
      <c r="D18" s="50">
        <v>717.84070948640488</v>
      </c>
      <c r="E18" s="50">
        <v>821.79178358189279</v>
      </c>
      <c r="F18" s="51">
        <v>9.4583235116339139</v>
      </c>
    </row>
    <row r="19" spans="1:6" x14ac:dyDescent="0.35">
      <c r="A19" s="72"/>
      <c r="B19" s="52" t="s">
        <v>84</v>
      </c>
      <c r="C19" s="53"/>
      <c r="D19" s="53">
        <v>992.9699999999998</v>
      </c>
      <c r="E19" s="53">
        <v>1136.9699999999998</v>
      </c>
      <c r="F19" s="54">
        <v>13.003861677115989</v>
      </c>
    </row>
    <row r="20" spans="1:6" x14ac:dyDescent="0.35">
      <c r="A20" s="70" t="s">
        <v>13</v>
      </c>
      <c r="B20" s="57" t="s">
        <v>79</v>
      </c>
      <c r="C20" s="58">
        <v>410.8332775145268</v>
      </c>
      <c r="D20" s="58">
        <v>194.60829977780929</v>
      </c>
      <c r="E20" s="58">
        <v>222.8533526308172</v>
      </c>
      <c r="F20" s="59">
        <v>4.5738823165919289</v>
      </c>
    </row>
    <row r="21" spans="1:6" x14ac:dyDescent="0.35">
      <c r="A21" s="71"/>
      <c r="B21" s="45" t="s">
        <v>80</v>
      </c>
      <c r="C21" s="46">
        <v>393.50883596416497</v>
      </c>
      <c r="D21" s="46">
        <v>226.31852257284933</v>
      </c>
      <c r="E21" s="46">
        <v>259.66202343372902</v>
      </c>
      <c r="F21" s="47">
        <v>4.2829735618877978</v>
      </c>
    </row>
    <row r="22" spans="1:6" x14ac:dyDescent="0.35">
      <c r="A22" s="71"/>
      <c r="B22" s="45" t="s">
        <v>87</v>
      </c>
      <c r="C22" s="46">
        <v>111.45141508325867</v>
      </c>
      <c r="D22" s="46">
        <v>49.523915586771608</v>
      </c>
      <c r="E22" s="46">
        <v>55.299121939230787</v>
      </c>
      <c r="F22" s="47">
        <v>0.61715919529433738</v>
      </c>
    </row>
    <row r="23" spans="1:6" x14ac:dyDescent="0.35">
      <c r="A23" s="71"/>
      <c r="B23" s="45" t="s">
        <v>81</v>
      </c>
      <c r="C23" s="46">
        <v>1348.1474689713546</v>
      </c>
      <c r="D23" s="46">
        <v>772.01457628148785</v>
      </c>
      <c r="E23" s="46">
        <v>861.32333287701908</v>
      </c>
      <c r="F23" s="47">
        <v>12.388002357788178</v>
      </c>
    </row>
    <row r="24" spans="1:6" x14ac:dyDescent="0.35">
      <c r="A24" s="71"/>
      <c r="B24" s="45" t="s">
        <v>82</v>
      </c>
      <c r="C24" s="46">
        <v>635.785002466695</v>
      </c>
      <c r="D24" s="46">
        <v>331.81894713506347</v>
      </c>
      <c r="E24" s="46">
        <v>373.47369612845614</v>
      </c>
      <c r="F24" s="47">
        <v>6.2184057069054894</v>
      </c>
    </row>
    <row r="25" spans="1:6" x14ac:dyDescent="0.35">
      <c r="A25" s="71"/>
      <c r="B25" s="45" t="s">
        <v>85</v>
      </c>
      <c r="C25" s="46">
        <v>0</v>
      </c>
      <c r="D25" s="46">
        <v>417.84173864601826</v>
      </c>
      <c r="E25" s="46">
        <v>478.35847299074737</v>
      </c>
      <c r="F25" s="47">
        <v>5.5195768615322693</v>
      </c>
    </row>
    <row r="26" spans="1:6" x14ac:dyDescent="0.35">
      <c r="A26" s="71"/>
      <c r="B26" s="49" t="s">
        <v>83</v>
      </c>
      <c r="C26" s="50">
        <v>1551.5785310286456</v>
      </c>
      <c r="D26" s="50">
        <v>1220.111423718512</v>
      </c>
      <c r="E26" s="50">
        <v>1389.6466671229805</v>
      </c>
      <c r="F26" s="51">
        <v>21.211997642211823</v>
      </c>
    </row>
    <row r="27" spans="1:6" x14ac:dyDescent="0.35">
      <c r="A27" s="72"/>
      <c r="B27" s="52" t="s">
        <v>84</v>
      </c>
      <c r="C27" s="53">
        <v>2899.7260000000001</v>
      </c>
      <c r="D27" s="53">
        <v>1992.1259999999997</v>
      </c>
      <c r="E27" s="53">
        <v>2250.9699999999998</v>
      </c>
      <c r="F27" s="54">
        <v>33.6</v>
      </c>
    </row>
    <row r="28" spans="1:6" x14ac:dyDescent="0.35">
      <c r="A28" s="56" t="s">
        <v>88</v>
      </c>
    </row>
    <row r="29" spans="1:6" x14ac:dyDescent="0.35">
      <c r="A29" s="56"/>
    </row>
  </sheetData>
  <mergeCells count="4">
    <mergeCell ref="D4:E4"/>
    <mergeCell ref="A5:A11"/>
    <mergeCell ref="A12:A19"/>
    <mergeCell ref="A20:A27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HUB02-358-16089</_dlc_DocId>
    <_dlc_DocIdUrl xmlns="52d2b1bf-f310-45e2-aba7-632ee969a559">
      <Url>http://thehub/ws/co/sra/_layouts/15/DocIdRedir.aspx?ID=HUB02-358-16089</Url>
      <Description>HUB02-358-16089</Description>
    </_dlc_DocIdUrl>
  </documentManagement>
</p:properties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52d2b1bf-f310-45e2-aba7-632ee969a559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8480F75-4D68-4A6E-908E-ACB38FE3F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2022-07-27T00:18:59Z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</Properties>
</file>