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5E22F3A2-8302-4EED-843F-57E47BF9B496}" xr6:coauthVersionLast="47" xr6:coauthVersionMax="47" xr10:uidLastSave="{00000000-0000-0000-0000-000000000000}"/>
  <bookViews>
    <workbookView xWindow="8970" yWindow="20" windowWidth="10210" windowHeight="9400" firstSheet="2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</calcChain>
</file>

<file path=xl/sharedStrings.xml><?xml version="1.0" encoding="utf-8"?>
<sst xmlns="http://schemas.openxmlformats.org/spreadsheetml/2006/main" count="163" uniqueCount="103">
  <si>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</si>
  <si>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</si>
  <si>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</si>
  <si>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</si>
  <si>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</si>
  <si>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</si>
  <si>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</si>
  <si>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</si>
  <si>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</si>
  <si>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</si>
  <si>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</si>
  <si>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</si>
  <si>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</si>
  <si>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</si>
  <si>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</si>
  <si>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</si>
  <si>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</si>
  <si>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</si>
  <si>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</si>
  <si>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</si>
  <si>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</si>
  <si>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</si>
  <si>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</si>
  <si>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</si>
  <si>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</si>
  <si>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</si>
  <si>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</si>
  <si>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</si>
  <si>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</si>
  <si>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</si>
  <si>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</si>
  <si>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</si>
  <si>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</si>
  <si>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</si>
  <si>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</si>
  <si>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</si>
  <si>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</si>
  <si>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</si>
  <si>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</si>
  <si>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</si>
  <si>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</si>
  <si>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</si>
  <si>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</si>
  <si>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</si>
  <si>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</si>
  <si>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</si>
  <si>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</si>
  <si>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</si>
  <si>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</si>
  <si>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</si>
  <si>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</si>
  <si>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</si>
  <si>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</si>
  <si>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</si>
  <si>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</si>
  <si>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</si>
  <si>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</si>
  <si>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</si>
  <si>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</si>
  <si>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</si>
  <si>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</si>
  <si>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</si>
  <si>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</si>
  <si>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</si>
  <si>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</si>
  <si>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</si>
  <si>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</si>
  <si>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</si>
  <si>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</si>
  <si>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</si>
  <si>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SOUTH AUSTRALIA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</si>
  <si>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</si>
  <si>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</si>
  <si>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</si>
  <si>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</si>
  <si>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</si>
  <si>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</si>
  <si>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</si>
  <si>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Limestone Coast</t>
  </si>
  <si>
    <t>Fleurieu Peninsula</t>
  </si>
  <si>
    <t>Adelaide</t>
  </si>
  <si>
    <t>Flinders Ranges and Outback</t>
  </si>
  <si>
    <t>Regional SA</t>
  </si>
  <si>
    <t>Total SA</t>
  </si>
  <si>
    <t>Rest of Australia (SA)</t>
  </si>
  <si>
    <t>2018–19</t>
  </si>
  <si>
    <t>2019–20</t>
  </si>
  <si>
    <t>Murray River, Lakes and Coorong</t>
  </si>
  <si>
    <t>Barossa</t>
  </si>
  <si>
    <t>Riverland</t>
  </si>
  <si>
    <t>Clare Valley</t>
  </si>
  <si>
    <t>Eyre Peninsula</t>
  </si>
  <si>
    <t>Yorke Peninsula</t>
  </si>
  <si>
    <t>Kangaroo Island</t>
  </si>
  <si>
    <t>Adelaide Hills</t>
  </si>
  <si>
    <t xml:space="preserve">* Note: the sum of regions may not add to total due to rounding </t>
  </si>
  <si>
    <t>Full -time</t>
  </si>
  <si>
    <t>Part-time</t>
  </si>
  <si>
    <t>2020–21</t>
  </si>
  <si>
    <t>2020-21</t>
  </si>
  <si>
    <t>2020–21 (NUMBER)</t>
  </si>
  <si>
    <r>
      <t>SOUTH AUSTRALIA, 2020</t>
    </r>
    <r>
      <rPr>
        <b/>
        <sz val="20"/>
        <color theme="6" tint="-0.499984740745262"/>
        <rFont val="Calibri"/>
        <family val="2"/>
      </rPr>
      <t>–21*</t>
    </r>
  </si>
  <si>
    <t>FLINDERS RANGES AND THE OUTBACK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</si>
</sst>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7" fillId="5" borderId="6" applyNumberFormat="0" applyBorder="0" applyProtection="0">
      <alignment horizontal="left" vertical="center"/>
    </xf>
    <xf numFmtId="165" fontId="10" fillId="0" borderId="7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6" fillId="0" borderId="0" applyFont="0" applyFill="0" applyBorder="0" applyAlignment="0" applyProtection="0"/>
    <xf numFmtId="0" fontId="20" fillId="7" borderId="14">
      <alignment horizontal="left" vertical="center" indent="1"/>
      <protection locked="0"/>
    </xf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0" fillId="0" borderId="4" xfId="0" applyBorder="1"/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6" fillId="0" borderId="4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167" fontId="0" fillId="0" borderId="4" xfId="0" applyNumberFormat="1" applyBorder="1"/>
    <xf numFmtId="3" fontId="0" fillId="0" borderId="4" xfId="0" applyNumberFormat="1" applyBorder="1" applyAlignment="1">
      <alignment horizontal="right" vertical="center"/>
    </xf>
    <xf numFmtId="3" fontId="0" fillId="0" borderId="4" xfId="0" applyNumberFormat="1" applyBorder="1"/>
    <xf numFmtId="168" fontId="0" fillId="0" borderId="4" xfId="0" applyNumberFormat="1" applyBorder="1"/>
    <xf numFmtId="168" fontId="6" fillId="0" borderId="4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1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168" fontId="0" fillId="0" borderId="4" xfId="0" applyNumberFormat="1" applyFont="1" applyBorder="1"/>
    <xf numFmtId="0" fontId="12" fillId="0" borderId="5" xfId="0" applyFont="1" applyFill="1" applyBorder="1" applyAlignment="1">
      <alignment horizontal="left" vertical="center" indent="1"/>
    </xf>
    <xf numFmtId="0" fontId="13" fillId="0" borderId="5" xfId="0" applyFont="1" applyFill="1" applyBorder="1" applyAlignment="1">
      <alignment horizontal="left" vertical="center" indent="1"/>
    </xf>
    <xf numFmtId="0" fontId="12" fillId="0" borderId="5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18" fillId="2" borderId="8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8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21" fillId="0" borderId="0" xfId="7" applyFont="1" applyFill="1" applyBorder="1" applyAlignment="1">
      <alignment vertical="center"/>
      <protection locked="0"/>
    </xf>
    <xf numFmtId="3" fontId="21" fillId="0" borderId="0" xfId="7" applyNumberFormat="1" applyFont="1" applyFill="1" applyBorder="1" applyAlignment="1">
      <alignment horizontal="right" vertical="center"/>
      <protection locked="0"/>
    </xf>
    <xf numFmtId="168" fontId="21" fillId="0" borderId="0" xfId="7" applyNumberFormat="1" applyFont="1" applyFill="1" applyBorder="1" applyAlignment="1">
      <alignment horizontal="right" vertical="center"/>
      <protection locked="0"/>
    </xf>
    <xf numFmtId="0" fontId="22" fillId="0" borderId="0" xfId="0" applyFont="1" applyFill="1" applyAlignment="1">
      <alignment vertical="center"/>
    </xf>
    <xf numFmtId="0" fontId="23" fillId="8" borderId="16" xfId="0" applyFont="1" applyFill="1" applyBorder="1"/>
    <xf numFmtId="3" fontId="23" fillId="8" borderId="16" xfId="0" applyNumberFormat="1" applyFont="1" applyFill="1" applyBorder="1" applyAlignment="1">
      <alignment horizontal="right"/>
    </xf>
    <xf numFmtId="168" fontId="23" fillId="8" borderId="16" xfId="0" applyNumberFormat="1" applyFont="1" applyFill="1" applyBorder="1" applyAlignment="1">
      <alignment horizontal="right"/>
    </xf>
    <xf numFmtId="0" fontId="23" fillId="6" borderId="16" xfId="0" applyFont="1" applyFill="1" applyBorder="1"/>
    <xf numFmtId="3" fontId="23" fillId="6" borderId="16" xfId="0" applyNumberFormat="1" applyFont="1" applyFill="1" applyBorder="1" applyAlignment="1">
      <alignment horizontal="right"/>
    </xf>
    <xf numFmtId="168" fontId="23" fillId="6" borderId="16" xfId="0" applyNumberFormat="1" applyFont="1" applyFill="1" applyBorder="1" applyAlignment="1">
      <alignment horizontal="right"/>
    </xf>
    <xf numFmtId="0" fontId="0" fillId="0" borderId="0" xfId="0" applyFill="1"/>
    <xf numFmtId="164" fontId="21" fillId="0" borderId="0" xfId="1" applyNumberFormat="1" applyFont="1" applyFill="1" applyBorder="1" applyAlignment="1">
      <alignment horizontal="left" vertical="center" wrapText="1"/>
    </xf>
    <xf numFmtId="3" fontId="21" fillId="0" borderId="0" xfId="1" applyNumberFormat="1" applyFont="1" applyFill="1" applyBorder="1" applyAlignment="1">
      <alignment horizontal="right" vertical="center" wrapText="1"/>
    </xf>
    <xf numFmtId="0" fontId="24" fillId="0" borderId="0" xfId="0" applyFont="1"/>
    <xf numFmtId="0" fontId="25" fillId="9" borderId="0" xfId="7" applyFont="1" applyFill="1" applyBorder="1" applyAlignment="1">
      <alignment vertical="center"/>
      <protection locked="0"/>
    </xf>
    <xf numFmtId="3" fontId="25" fillId="9" borderId="0" xfId="7" applyNumberFormat="1" applyFont="1" applyFill="1" applyBorder="1" applyAlignment="1">
      <alignment horizontal="right" vertical="center"/>
      <protection locked="0"/>
    </xf>
    <xf numFmtId="168" fontId="25" fillId="9" borderId="0" xfId="7" applyNumberFormat="1" applyFont="1" applyFill="1" applyBorder="1" applyAlignment="1">
      <alignment horizontal="right" vertical="center"/>
      <protection locked="0"/>
    </xf>
    <xf numFmtId="168" fontId="0" fillId="0" borderId="4" xfId="0" applyNumberFormat="1" applyBorder="1" applyAlignment="1">
      <alignment horizontal="right" vertical="center"/>
    </xf>
    <xf numFmtId="169" fontId="4" fillId="2" borderId="0" xfId="6" applyNumberFormat="1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169" fontId="11" fillId="2" borderId="0" xfId="6" applyNumberFormat="1" applyFont="1" applyFill="1"/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19" fillId="6" borderId="11" xfId="0" applyFont="1" applyFill="1" applyBorder="1" applyAlignment="1">
      <alignment horizontal="right" vertical="center"/>
    </xf>
    <xf numFmtId="0" fontId="19" fillId="6" borderId="12" xfId="0" quotePrefix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quotePrefix="1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right" vertical="center"/>
    </xf>
    <xf numFmtId="0" fontId="18" fillId="0" borderId="13" xfId="0" applyFont="1" applyBorder="1" applyAlignment="1">
      <alignment horizontal="center" vertical="center" textRotation="90"/>
    </xf>
    <xf numFmtId="0" fontId="18" fillId="0" borderId="15" xfId="0" applyFont="1" applyBorder="1" applyAlignment="1">
      <alignment horizontal="center" vertical="center" textRotation="90"/>
    </xf>
    <xf numFmtId="0" fontId="18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78240</xdr:colOff>
      <xdr:row>1</xdr:row>
      <xdr:rowOff>12256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B547BF-5BFF-4AB9-9DF9-02B2732D1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25401</xdr:colOff>
      <xdr:row>1</xdr:row>
      <xdr:rowOff>7526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1742BD-0EEA-4E54-958D-F0D7D8A2B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4660900" cy="477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12700</xdr:colOff>
      <xdr:row>1</xdr:row>
      <xdr:rowOff>7804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7359B7-38C2-4CB0-870C-46364F30A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1"/>
          <a:ext cx="5035549" cy="515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755650</xdr:colOff>
      <xdr:row>0</xdr:row>
      <xdr:rowOff>518945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186B6C-AA48-4C6C-9EC3-02C8B4F62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772150" cy="518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1289050</xdr:colOff>
      <xdr:row>0</xdr:row>
      <xdr:rowOff>803823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D839D23-21AC-4F39-A396-286C31925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940800" cy="803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showGridLines="0" zoomScale="88" zoomScaleNormal="88" workbookViewId="0">
      <selection activeCell="C22" sqref="C2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2.5" customHeight="1" x14ac:dyDescent="0.35"/>
    <row r="2" spans="1:16" ht="26" x14ac:dyDescent="0.6">
      <c r="A2" s="2" t="s">
        <v>102</v>
      </c>
    </row>
    <row r="3" spans="1:16" ht="15.5" x14ac:dyDescent="0.35">
      <c r="A3" s="1" t="s">
        <v>70</v>
      </c>
    </row>
    <row r="4" spans="1:16" ht="2.4" customHeight="1" x14ac:dyDescent="0.35"/>
    <row r="5" spans="1:16" x14ac:dyDescent="0.35">
      <c r="A5" s="4"/>
      <c r="B5" s="5" t="s">
        <v>16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27" t="s">
        <v>10</v>
      </c>
      <c r="M5" s="27" t="s">
        <v>69</v>
      </c>
      <c r="N5" s="34" t="s">
        <v>85</v>
      </c>
      <c r="O5" s="60" t="s">
        <v>86</v>
      </c>
      <c r="P5" s="61" t="s">
        <v>98</v>
      </c>
    </row>
    <row r="6" spans="1:16" x14ac:dyDescent="0.35">
      <c r="A6" s="4" t="s">
        <v>14</v>
      </c>
      <c r="B6" s="68" t="s">
        <v>15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6" x14ac:dyDescent="0.35">
      <c r="A7" s="16" t="s">
        <v>11</v>
      </c>
      <c r="B7" s="20">
        <v>83.428466670101074</v>
      </c>
      <c r="C7" s="20">
        <v>85.116099481320077</v>
      </c>
      <c r="D7" s="20">
        <v>106.19817224842586</v>
      </c>
      <c r="E7" s="20">
        <v>124.39282128619537</v>
      </c>
      <c r="F7" s="20">
        <v>109.18818215474353</v>
      </c>
      <c r="G7" s="20">
        <v>119.90714595797719</v>
      </c>
      <c r="H7" s="20">
        <v>106.59374577556731</v>
      </c>
      <c r="I7" s="20">
        <v>114.68554738442597</v>
      </c>
      <c r="J7" s="20">
        <v>151.89908012057853</v>
      </c>
      <c r="K7" s="20">
        <v>166.83849488932645</v>
      </c>
      <c r="L7" s="20">
        <v>143.1656261394526</v>
      </c>
      <c r="M7" s="20">
        <v>143.05067125541041</v>
      </c>
      <c r="N7" s="20">
        <v>164.49021552423767</v>
      </c>
      <c r="O7" s="20">
        <v>144.91381627923579</v>
      </c>
      <c r="P7" s="20">
        <v>144.67360460641538</v>
      </c>
    </row>
    <row r="8" spans="1:16" x14ac:dyDescent="0.35">
      <c r="A8" s="16" t="s">
        <v>12</v>
      </c>
      <c r="B8" s="20">
        <v>72.480492846795926</v>
      </c>
      <c r="C8" s="20">
        <v>74.655966595674414</v>
      </c>
      <c r="D8" s="20">
        <v>87.748730007081036</v>
      </c>
      <c r="E8" s="20">
        <v>106.89209398795226</v>
      </c>
      <c r="F8" s="20">
        <v>88.518429564072164</v>
      </c>
      <c r="G8" s="20">
        <v>101.30326491793529</v>
      </c>
      <c r="H8" s="20">
        <v>90.103189171179508</v>
      </c>
      <c r="I8" s="20">
        <v>91.775074834955944</v>
      </c>
      <c r="J8" s="20">
        <v>114.30949991833447</v>
      </c>
      <c r="K8" s="20">
        <v>137.55608140602217</v>
      </c>
      <c r="L8" s="20">
        <v>119.2798241622219</v>
      </c>
      <c r="M8" s="20">
        <v>121.17740752274462</v>
      </c>
      <c r="N8" s="20">
        <v>138.99856547659746</v>
      </c>
      <c r="O8" s="20">
        <v>109.31981978070399</v>
      </c>
      <c r="P8" s="20">
        <v>102.84329366388697</v>
      </c>
    </row>
    <row r="9" spans="1:16" x14ac:dyDescent="0.35">
      <c r="A9" s="17" t="s">
        <v>13</v>
      </c>
      <c r="B9" s="20">
        <v>155.908959516897</v>
      </c>
      <c r="C9" s="20">
        <v>159.77206607699449</v>
      </c>
      <c r="D9" s="20">
        <v>193.9469022555069</v>
      </c>
      <c r="E9" s="20">
        <v>231.28491527414764</v>
      </c>
      <c r="F9" s="20">
        <v>197.70661171881568</v>
      </c>
      <c r="G9" s="20">
        <v>221.21041087591249</v>
      </c>
      <c r="H9" s="20">
        <v>196.69693494674681</v>
      </c>
      <c r="I9" s="20">
        <v>206.46062221938192</v>
      </c>
      <c r="J9" s="20">
        <v>266.208580038913</v>
      </c>
      <c r="K9" s="20">
        <v>304.39457629534866</v>
      </c>
      <c r="L9" s="20">
        <v>262.4454503016745</v>
      </c>
      <c r="M9" s="20">
        <v>264.22807877815501</v>
      </c>
      <c r="N9" s="20">
        <v>303.48878100083516</v>
      </c>
      <c r="O9" s="20">
        <v>254.23363605993978</v>
      </c>
      <c r="P9" s="20">
        <v>247.51689827030236</v>
      </c>
    </row>
    <row r="10" spans="1:16" x14ac:dyDescent="0.35">
      <c r="A10" s="4" t="s">
        <v>46</v>
      </c>
      <c r="B10" s="68" t="s">
        <v>15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</row>
    <row r="11" spans="1:16" x14ac:dyDescent="0.35">
      <c r="A11" s="16" t="s">
        <v>11</v>
      </c>
      <c r="B11" s="20">
        <v>89.959074673701977</v>
      </c>
      <c r="C11" s="20">
        <v>92.289510822443475</v>
      </c>
      <c r="D11" s="20">
        <v>113.26319338129144</v>
      </c>
      <c r="E11" s="20">
        <v>133.3684285401086</v>
      </c>
      <c r="F11" s="20">
        <v>118.57382158550649</v>
      </c>
      <c r="G11" s="20">
        <v>128.89216848530904</v>
      </c>
      <c r="H11" s="20">
        <v>115.34657444975318</v>
      </c>
      <c r="I11" s="20">
        <v>123.50183342879579</v>
      </c>
      <c r="J11" s="20">
        <v>161.43270811080319</v>
      </c>
      <c r="K11" s="20">
        <v>177.48868195179296</v>
      </c>
      <c r="L11" s="20">
        <v>154.45027359659494</v>
      </c>
      <c r="M11" s="20">
        <v>154.53872301810509</v>
      </c>
      <c r="N11" s="20">
        <v>177.12750141602831</v>
      </c>
      <c r="O11" s="20">
        <v>154.49331947759597</v>
      </c>
      <c r="P11" s="20">
        <v>160.87029018346732</v>
      </c>
    </row>
    <row r="12" spans="1:16" x14ac:dyDescent="0.35">
      <c r="A12" s="16" t="s">
        <v>12</v>
      </c>
      <c r="B12" s="20">
        <v>95.358677696737573</v>
      </c>
      <c r="C12" s="20">
        <v>99.93900097427202</v>
      </c>
      <c r="D12" s="20">
        <v>114.5149708869872</v>
      </c>
      <c r="E12" s="20">
        <v>138.85680680937676</v>
      </c>
      <c r="F12" s="20">
        <v>115.26103353026656</v>
      </c>
      <c r="G12" s="20">
        <v>132.07358117346698</v>
      </c>
      <c r="H12" s="20">
        <v>116.95216331598584</v>
      </c>
      <c r="I12" s="20">
        <v>118.80600149390581</v>
      </c>
      <c r="J12" s="20">
        <v>145.31920313289677</v>
      </c>
      <c r="K12" s="20">
        <v>176.85533812975251</v>
      </c>
      <c r="L12" s="20">
        <v>153.80035395595678</v>
      </c>
      <c r="M12" s="20">
        <v>157.26964467265151</v>
      </c>
      <c r="N12" s="20">
        <v>180.01267210936629</v>
      </c>
      <c r="O12" s="20">
        <v>140.76922650749194</v>
      </c>
      <c r="P12" s="20">
        <v>129.03128600422733</v>
      </c>
    </row>
    <row r="13" spans="1:16" x14ac:dyDescent="0.35">
      <c r="A13" s="17" t="s">
        <v>13</v>
      </c>
      <c r="B13" s="20">
        <v>185.31775237043956</v>
      </c>
      <c r="C13" s="20">
        <v>192.22851179671551</v>
      </c>
      <c r="D13" s="20">
        <v>227.77816426827866</v>
      </c>
      <c r="E13" s="20">
        <v>272.22523534948539</v>
      </c>
      <c r="F13" s="20">
        <v>233.83485511577305</v>
      </c>
      <c r="G13" s="20">
        <v>260.96574965877602</v>
      </c>
      <c r="H13" s="20">
        <v>232.29873776573902</v>
      </c>
      <c r="I13" s="20">
        <v>242.3078349227016</v>
      </c>
      <c r="J13" s="20">
        <v>306.75191124369996</v>
      </c>
      <c r="K13" s="20">
        <v>354.34402008154547</v>
      </c>
      <c r="L13" s="20">
        <v>308.25062755255169</v>
      </c>
      <c r="M13" s="20">
        <v>311.8083676907566</v>
      </c>
      <c r="N13" s="20">
        <v>357.14017352539463</v>
      </c>
      <c r="O13" s="20">
        <v>295.26254598508791</v>
      </c>
      <c r="P13" s="20">
        <v>289.90157618769467</v>
      </c>
    </row>
    <row r="14" spans="1:16" x14ac:dyDescent="0.35">
      <c r="A14" s="4" t="s">
        <v>17</v>
      </c>
      <c r="B14" s="69" t="s">
        <v>77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</row>
    <row r="15" spans="1:16" x14ac:dyDescent="0.35">
      <c r="A15" s="16" t="s">
        <v>11</v>
      </c>
      <c r="B15" s="56">
        <v>1.6274534973967647</v>
      </c>
      <c r="C15" s="56">
        <v>1.6564251079421941</v>
      </c>
      <c r="D15" s="56">
        <v>1.8955303981563421</v>
      </c>
      <c r="E15" s="56">
        <v>2.2709738113573024</v>
      </c>
      <c r="F15" s="56">
        <v>1.9394762324515402</v>
      </c>
      <c r="G15" s="56">
        <v>2.0789917719698514</v>
      </c>
      <c r="H15" s="56">
        <v>1.7976644773302033</v>
      </c>
      <c r="I15" s="56">
        <v>1.7872453997362303</v>
      </c>
      <c r="J15" s="56">
        <v>2.2714890604391651</v>
      </c>
      <c r="K15" s="56">
        <v>2.5837540349734112</v>
      </c>
      <c r="L15" s="56">
        <v>2.253964195190274</v>
      </c>
      <c r="M15" s="56">
        <v>2.2201435445836015</v>
      </c>
      <c r="N15" s="56">
        <v>2.4261702400125369</v>
      </c>
      <c r="O15" s="56">
        <v>2.3195485709871235</v>
      </c>
      <c r="P15" s="56">
        <v>2.5328861591863294</v>
      </c>
    </row>
    <row r="16" spans="1:16" x14ac:dyDescent="0.35">
      <c r="A16" s="16" t="s">
        <v>12</v>
      </c>
      <c r="B16" s="56">
        <v>0.4849009082965583</v>
      </c>
      <c r="C16" s="56">
        <v>0.49497291143050404</v>
      </c>
      <c r="D16" s="56">
        <v>0.59604689484954587</v>
      </c>
      <c r="E16" s="56">
        <v>0.72007284150296602</v>
      </c>
      <c r="F16" s="56">
        <v>0.60420675724097761</v>
      </c>
      <c r="G16" s="56">
        <v>0.68079922459158571</v>
      </c>
      <c r="H16" s="56">
        <v>0.60462443665185184</v>
      </c>
      <c r="I16" s="56">
        <v>0.61731232258147528</v>
      </c>
      <c r="J16" s="56">
        <v>0.77584545605909017</v>
      </c>
      <c r="K16" s="56">
        <v>0.92930266060079225</v>
      </c>
      <c r="L16" s="56">
        <v>0.80448071251455588</v>
      </c>
      <c r="M16" s="56">
        <v>0.8269878160244053</v>
      </c>
      <c r="N16" s="56">
        <v>0.94738423471741284</v>
      </c>
      <c r="O16" s="56">
        <v>0.75918342189109356</v>
      </c>
      <c r="P16" s="56">
        <v>0.94723313914284923</v>
      </c>
    </row>
    <row r="17" spans="1:16" x14ac:dyDescent="0.35">
      <c r="A17" s="17" t="s">
        <v>13</v>
      </c>
      <c r="B17" s="56">
        <v>2.1123544056933232</v>
      </c>
      <c r="C17" s="56">
        <v>2.151398019372698</v>
      </c>
      <c r="D17" s="56">
        <v>2.4915772930058879</v>
      </c>
      <c r="E17" s="56">
        <v>2.9910466528602684</v>
      </c>
      <c r="F17" s="56">
        <v>2.5436829896925177</v>
      </c>
      <c r="G17" s="56">
        <v>2.7597909965614371</v>
      </c>
      <c r="H17" s="56">
        <v>2.4022889139820549</v>
      </c>
      <c r="I17" s="56">
        <v>2.4045577223177057</v>
      </c>
      <c r="J17" s="56">
        <v>3.047334516498255</v>
      </c>
      <c r="K17" s="56">
        <v>3.5130566955742033</v>
      </c>
      <c r="L17" s="56">
        <v>3.0584449077048301</v>
      </c>
      <c r="M17" s="56">
        <v>3.0471313606080068</v>
      </c>
      <c r="N17" s="56">
        <v>3.37355447472995</v>
      </c>
      <c r="O17" s="56">
        <v>3.0787319928782173</v>
      </c>
      <c r="P17" s="56">
        <v>3.4801192983291784</v>
      </c>
    </row>
    <row r="18" spans="1:16" x14ac:dyDescent="0.35">
      <c r="A18" s="4" t="s">
        <v>45</v>
      </c>
      <c r="B18" s="68" t="s">
        <v>18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</row>
    <row r="19" spans="1:16" x14ac:dyDescent="0.35">
      <c r="A19" s="15" t="s">
        <v>19</v>
      </c>
      <c r="B19" s="20">
        <v>340.31541262454544</v>
      </c>
      <c r="C19" s="20">
        <v>355.8322551114187</v>
      </c>
      <c r="D19" s="20">
        <v>423.8117269748933</v>
      </c>
      <c r="E19" s="20">
        <v>507.23246908567239</v>
      </c>
      <c r="F19" s="20">
        <v>418.32437675449643</v>
      </c>
      <c r="G19" s="20">
        <v>483.18022635973904</v>
      </c>
      <c r="H19" s="20">
        <v>426.38350364647391</v>
      </c>
      <c r="I19" s="20">
        <v>436.44807460930673</v>
      </c>
      <c r="J19" s="20">
        <v>537.81297916797087</v>
      </c>
      <c r="K19" s="20">
        <v>652.67047331025424</v>
      </c>
      <c r="L19" s="20">
        <v>569.97895783100046</v>
      </c>
      <c r="M19" s="20">
        <v>585.01527014302371</v>
      </c>
      <c r="N19" s="20">
        <v>671.15046123447416</v>
      </c>
      <c r="O19" s="20">
        <v>542.93245625344991</v>
      </c>
      <c r="P19" s="20">
        <v>523.12893736028389</v>
      </c>
    </row>
    <row r="20" spans="1:16" x14ac:dyDescent="0.35">
      <c r="A20" s="62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</sheetData>
  <mergeCells count="4">
    <mergeCell ref="B6:P6"/>
    <mergeCell ref="B10:P10"/>
    <mergeCell ref="B14:P14"/>
    <mergeCell ref="B18:P18"/>
  </mergeCells>
  <phoneticPr fontId="26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showGridLines="0" workbookViewId="0">
      <selection activeCell="A2" sqref="A2"/>
    </sheetView>
  </sheetViews>
  <sheetFormatPr defaultColWidth="9.08984375" defaultRowHeight="14.5" x14ac:dyDescent="0.35"/>
  <cols>
    <col min="1" max="1" width="35.08984375" style="8" customWidth="1"/>
    <col min="2" max="2" width="31.26953125" style="8" customWidth="1"/>
    <col min="3" max="11" width="16.1796875" style="8" customWidth="1"/>
    <col min="12" max="16384" width="9.08984375" style="8"/>
  </cols>
  <sheetData>
    <row r="1" spans="1:2" ht="37" customHeight="1" x14ac:dyDescent="0.35"/>
    <row r="2" spans="1:2" ht="26" x14ac:dyDescent="0.6">
      <c r="A2" s="2" t="s">
        <v>102</v>
      </c>
    </row>
    <row r="3" spans="1:2" ht="15.5" x14ac:dyDescent="0.35">
      <c r="A3" s="1" t="s">
        <v>70</v>
      </c>
    </row>
    <row r="4" spans="1:2" ht="1.75" customHeight="1" x14ac:dyDescent="0.35"/>
    <row r="5" spans="1:2" x14ac:dyDescent="0.35">
      <c r="A5" s="4" t="s">
        <v>45</v>
      </c>
      <c r="B5" s="63" t="s">
        <v>98</v>
      </c>
    </row>
    <row r="6" spans="1:2" x14ac:dyDescent="0.35">
      <c r="A6" s="18"/>
      <c r="B6" s="63" t="s">
        <v>20</v>
      </c>
    </row>
    <row r="7" spans="1:2" x14ac:dyDescent="0.35">
      <c r="A7" s="58" t="s">
        <v>47</v>
      </c>
    </row>
    <row r="8" spans="1:2" x14ac:dyDescent="0.35">
      <c r="A8" s="14" t="s">
        <v>48</v>
      </c>
      <c r="B8" s="22">
        <v>49.127982284964034</v>
      </c>
    </row>
    <row r="9" spans="1:2" x14ac:dyDescent="0.35">
      <c r="A9" s="14" t="s">
        <v>49</v>
      </c>
      <c r="B9" s="22">
        <v>12.068151264703703</v>
      </c>
    </row>
    <row r="10" spans="1:2" x14ac:dyDescent="0.35">
      <c r="A10" s="14" t="s">
        <v>50</v>
      </c>
      <c r="B10" s="22">
        <v>97.416871520514775</v>
      </c>
    </row>
    <row r="11" spans="1:2" x14ac:dyDescent="0.35">
      <c r="A11" s="14" t="s">
        <v>51</v>
      </c>
      <c r="B11" s="22">
        <v>2.2107003779635126</v>
      </c>
    </row>
    <row r="12" spans="1:2" x14ac:dyDescent="0.35">
      <c r="A12" s="14" t="s">
        <v>52</v>
      </c>
      <c r="B12" s="22">
        <v>4.186366019536818</v>
      </c>
    </row>
    <row r="13" spans="1:2" x14ac:dyDescent="0.35">
      <c r="A13" s="14" t="s">
        <v>53</v>
      </c>
      <c r="B13" s="22">
        <v>38.916519186696227</v>
      </c>
    </row>
    <row r="14" spans="1:2" x14ac:dyDescent="0.35">
      <c r="A14" s="14" t="s">
        <v>54</v>
      </c>
      <c r="B14" s="22">
        <v>12.353054380984577</v>
      </c>
    </row>
    <row r="15" spans="1:2" x14ac:dyDescent="0.35">
      <c r="A15" s="14" t="s">
        <v>29</v>
      </c>
      <c r="B15" s="22">
        <v>61.723119669071941</v>
      </c>
    </row>
    <row r="16" spans="1:2" x14ac:dyDescent="0.35">
      <c r="A16" s="14" t="s">
        <v>55</v>
      </c>
      <c r="B16" s="22">
        <v>19.82514008232863</v>
      </c>
    </row>
    <row r="17" spans="1:2" x14ac:dyDescent="0.35">
      <c r="A17" s="14" t="s">
        <v>56</v>
      </c>
      <c r="B17" s="22">
        <v>1.7468506567688742</v>
      </c>
    </row>
    <row r="18" spans="1:2" x14ac:dyDescent="0.35">
      <c r="A18" s="14" t="s">
        <v>57</v>
      </c>
      <c r="B18" s="22">
        <v>72.702057122540637</v>
      </c>
    </row>
    <row r="19" spans="1:2" x14ac:dyDescent="0.35">
      <c r="A19" s="14" t="s">
        <v>58</v>
      </c>
      <c r="B19" s="22">
        <v>40.654696034525472</v>
      </c>
    </row>
    <row r="20" spans="1:2" x14ac:dyDescent="0.35">
      <c r="A20" s="14" t="s">
        <v>59</v>
      </c>
      <c r="B20" s="22">
        <v>36.401194432484992</v>
      </c>
    </row>
    <row r="21" spans="1:2" x14ac:dyDescent="0.35">
      <c r="A21" s="14" t="s">
        <v>60</v>
      </c>
      <c r="B21" s="22">
        <v>6.9211977935382203</v>
      </c>
    </row>
    <row r="22" spans="1:2" ht="15" customHeight="1" x14ac:dyDescent="0.35">
      <c r="A22" s="14" t="s">
        <v>61</v>
      </c>
      <c r="B22" s="22">
        <v>53.382509723204109</v>
      </c>
    </row>
    <row r="23" spans="1:2" x14ac:dyDescent="0.35">
      <c r="A23" s="14" t="s">
        <v>62</v>
      </c>
      <c r="B23" s="22">
        <v>2.6235122208442792</v>
      </c>
    </row>
    <row r="24" spans="1:2" x14ac:dyDescent="0.35">
      <c r="A24" s="14" t="s">
        <v>63</v>
      </c>
      <c r="B24" s="22">
        <v>3.8837057080831023</v>
      </c>
    </row>
    <row r="25" spans="1:2" x14ac:dyDescent="0.35">
      <c r="A25" s="14" t="s">
        <v>64</v>
      </c>
      <c r="B25" s="22">
        <v>6.9853088815300115</v>
      </c>
    </row>
    <row r="26" spans="1:2" x14ac:dyDescent="0.35">
      <c r="A26" s="10" t="s">
        <v>43</v>
      </c>
      <c r="B26" s="57">
        <v>523.12893736028389</v>
      </c>
    </row>
    <row r="27" spans="1:2" x14ac:dyDescent="0.35">
      <c r="B27" s="2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workbookViewId="0">
      <selection activeCell="A2" sqref="A2"/>
    </sheetView>
  </sheetViews>
  <sheetFormatPr defaultRowHeight="14.5" x14ac:dyDescent="0.35"/>
  <cols>
    <col min="1" max="1" width="41.36328125" customWidth="1"/>
    <col min="2" max="2" width="30.54296875" customWidth="1"/>
    <col min="3" max="3" width="26.1796875" customWidth="1"/>
    <col min="4" max="11" width="38.1796875" customWidth="1"/>
  </cols>
  <sheetData>
    <row r="1" spans="1:2" ht="40" customHeight="1" x14ac:dyDescent="0.35"/>
    <row r="2" spans="1:2" s="3" customFormat="1" ht="26" x14ac:dyDescent="0.6">
      <c r="A2" s="2" t="str">
        <f>'Regional Summary'!$A$2</f>
        <v>FLINDERS RANGES AND THE OUTBACK</v>
      </c>
    </row>
    <row r="3" spans="1:2" s="3" customFormat="1" ht="15.5" x14ac:dyDescent="0.35">
      <c r="A3" s="1" t="s">
        <v>70</v>
      </c>
    </row>
    <row r="4" spans="1:2" s="3" customFormat="1" ht="7.5" customHeight="1" x14ac:dyDescent="0.35"/>
    <row r="5" spans="1:2" s="3" customFormat="1" x14ac:dyDescent="0.35">
      <c r="A5" s="4"/>
      <c r="B5" s="63" t="s">
        <v>99</v>
      </c>
    </row>
    <row r="6" spans="1:2" s="3" customFormat="1" x14ac:dyDescent="0.35">
      <c r="A6" s="4" t="s">
        <v>14</v>
      </c>
      <c r="B6" s="63" t="s">
        <v>20</v>
      </c>
    </row>
    <row r="7" spans="1:2" x14ac:dyDescent="0.35">
      <c r="A7" s="13" t="s">
        <v>37</v>
      </c>
      <c r="B7" s="14"/>
    </row>
    <row r="8" spans="1:2" x14ac:dyDescent="0.35">
      <c r="A8" s="29" t="s">
        <v>21</v>
      </c>
      <c r="B8" s="28">
        <v>21.906724986690648</v>
      </c>
    </row>
    <row r="9" spans="1:2" x14ac:dyDescent="0.35">
      <c r="A9" s="29" t="s">
        <v>22</v>
      </c>
      <c r="B9" s="28">
        <v>16.818191851669553</v>
      </c>
    </row>
    <row r="10" spans="1:2" x14ac:dyDescent="0.35">
      <c r="A10" s="29" t="s">
        <v>23</v>
      </c>
      <c r="B10" s="28">
        <v>19.584294033341145</v>
      </c>
    </row>
    <row r="11" spans="1:2" x14ac:dyDescent="0.35">
      <c r="A11" s="29" t="s">
        <v>38</v>
      </c>
      <c r="B11" s="28">
        <v>12.09709935708357</v>
      </c>
    </row>
    <row r="12" spans="1:2" x14ac:dyDescent="0.35">
      <c r="A12" s="29" t="s">
        <v>24</v>
      </c>
      <c r="B12" s="28">
        <v>1.6000364926443189</v>
      </c>
    </row>
    <row r="13" spans="1:2" x14ac:dyDescent="0.35">
      <c r="A13" s="29" t="s">
        <v>25</v>
      </c>
      <c r="B13" s="28">
        <v>0.59442990124253359</v>
      </c>
    </row>
    <row r="14" spans="1:2" x14ac:dyDescent="0.35">
      <c r="A14" s="29" t="s">
        <v>26</v>
      </c>
      <c r="B14" s="28">
        <v>1.2598253973899742</v>
      </c>
    </row>
    <row r="15" spans="1:2" x14ac:dyDescent="0.35">
      <c r="A15" s="29" t="s">
        <v>27</v>
      </c>
      <c r="B15" s="28">
        <v>7.3218468266725178</v>
      </c>
    </row>
    <row r="16" spans="1:2" x14ac:dyDescent="0.35">
      <c r="A16" s="29" t="s">
        <v>28</v>
      </c>
      <c r="B16" s="28">
        <v>4.1207478594880023</v>
      </c>
    </row>
    <row r="17" spans="1:2" x14ac:dyDescent="0.35">
      <c r="A17" s="29" t="s">
        <v>29</v>
      </c>
      <c r="B17" s="28">
        <v>26.271354150143647</v>
      </c>
    </row>
    <row r="18" spans="1:2" x14ac:dyDescent="0.35">
      <c r="A18" s="29" t="s">
        <v>30</v>
      </c>
      <c r="B18" s="28">
        <v>1.6118124135043586</v>
      </c>
    </row>
    <row r="19" spans="1:2" x14ac:dyDescent="0.35">
      <c r="A19" s="29" t="s">
        <v>31</v>
      </c>
      <c r="B19" s="28">
        <v>1.0045588544223187</v>
      </c>
    </row>
    <row r="20" spans="1:2" x14ac:dyDescent="0.35">
      <c r="A20" s="29" t="s">
        <v>32</v>
      </c>
      <c r="B20" s="28">
        <v>1.0676416659218189</v>
      </c>
    </row>
    <row r="21" spans="1:2" x14ac:dyDescent="0.35">
      <c r="A21" s="30" t="s">
        <v>39</v>
      </c>
      <c r="B21" s="23">
        <v>115.25856379021442</v>
      </c>
    </row>
    <row r="22" spans="1:2" ht="4.5" customHeight="1" x14ac:dyDescent="0.35">
      <c r="A22" s="31"/>
      <c r="B22" s="28"/>
    </row>
    <row r="23" spans="1:2" x14ac:dyDescent="0.35">
      <c r="A23" s="32" t="s">
        <v>40</v>
      </c>
      <c r="B23" s="28"/>
    </row>
    <row r="24" spans="1:2" x14ac:dyDescent="0.35">
      <c r="A24" s="29" t="s">
        <v>33</v>
      </c>
      <c r="B24" s="28">
        <v>2.1470396541257393</v>
      </c>
    </row>
    <row r="25" spans="1:2" s="7" customFormat="1" x14ac:dyDescent="0.35">
      <c r="A25" s="29" t="s">
        <v>34</v>
      </c>
      <c r="B25" s="28">
        <v>18.965247076765081</v>
      </c>
    </row>
    <row r="26" spans="1:2" s="7" customFormat="1" x14ac:dyDescent="0.35">
      <c r="A26" s="29" t="s">
        <v>35</v>
      </c>
      <c r="B26" s="28">
        <v>2.9159562526730558</v>
      </c>
    </row>
    <row r="27" spans="1:2" s="7" customFormat="1" x14ac:dyDescent="0.35">
      <c r="A27" s="30" t="s">
        <v>41</v>
      </c>
      <c r="B27" s="23">
        <v>24.028242983563878</v>
      </c>
    </row>
    <row r="28" spans="1:2" s="7" customFormat="1" ht="4.5" customHeight="1" x14ac:dyDescent="0.35">
      <c r="A28" s="31"/>
      <c r="B28" s="28"/>
    </row>
    <row r="29" spans="1:2" x14ac:dyDescent="0.35">
      <c r="A29" s="33" t="s">
        <v>36</v>
      </c>
      <c r="B29" s="23">
        <v>5.3867978326371215</v>
      </c>
    </row>
    <row r="30" spans="1:2" x14ac:dyDescent="0.35">
      <c r="A30" s="9" t="s">
        <v>42</v>
      </c>
      <c r="B30" s="24">
        <v>144.67360460641538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workbookViewId="0">
      <selection activeCell="A2" sqref="A2"/>
    </sheetView>
  </sheetViews>
  <sheetFormatPr defaultColWidth="9.08984375" defaultRowHeight="14.5" x14ac:dyDescent="0.35"/>
  <cols>
    <col min="1" max="1" width="42.453125" style="8" customWidth="1"/>
    <col min="2" max="2" width="14.453125" style="8" customWidth="1"/>
    <col min="3" max="3" width="14.90625" style="8" customWidth="1"/>
    <col min="4" max="4" width="10.90625" style="8" customWidth="1"/>
    <col min="5" max="11" width="33" style="8" customWidth="1"/>
    <col min="12" max="16384" width="9.08984375" style="8"/>
  </cols>
  <sheetData>
    <row r="1" spans="1:4" ht="41" customHeight="1" x14ac:dyDescent="0.35"/>
    <row r="2" spans="1:4" ht="24.5" customHeight="1" x14ac:dyDescent="0.6">
      <c r="A2" s="2" t="str">
        <f>'Regional Summary'!$A$2</f>
        <v>FLINDERS RANGES AND THE OUTBACK</v>
      </c>
    </row>
    <row r="3" spans="1:4" ht="15.5" x14ac:dyDescent="0.35">
      <c r="A3" s="1" t="s">
        <v>70</v>
      </c>
    </row>
    <row r="4" spans="1:4" ht="1.25" hidden="1" customHeight="1" x14ac:dyDescent="0.35"/>
    <row r="5" spans="1:4" x14ac:dyDescent="0.35">
      <c r="A5" s="11"/>
      <c r="B5" s="68" t="s">
        <v>100</v>
      </c>
      <c r="C5" s="68"/>
      <c r="D5" s="68"/>
    </row>
    <row r="6" spans="1:4" x14ac:dyDescent="0.35">
      <c r="A6" s="12" t="s">
        <v>44</v>
      </c>
      <c r="B6" s="63" t="s">
        <v>96</v>
      </c>
      <c r="C6" s="63" t="s">
        <v>97</v>
      </c>
      <c r="D6" s="63" t="s">
        <v>0</v>
      </c>
    </row>
    <row r="7" spans="1:4" x14ac:dyDescent="0.35">
      <c r="A7" s="13" t="s">
        <v>65</v>
      </c>
      <c r="B7" s="21"/>
      <c r="C7" s="21"/>
      <c r="D7" s="21"/>
    </row>
    <row r="8" spans="1:4" x14ac:dyDescent="0.35">
      <c r="A8" s="19" t="s">
        <v>21</v>
      </c>
      <c r="B8" s="21">
        <v>229.88011714461325</v>
      </c>
      <c r="C8" s="21">
        <v>225.05070291888606</v>
      </c>
      <c r="D8" s="21">
        <v>454.93082006349931</v>
      </c>
    </row>
    <row r="9" spans="1:4" x14ac:dyDescent="0.35">
      <c r="A9" s="19" t="s">
        <v>23</v>
      </c>
      <c r="B9" s="21">
        <v>274.4936359369438</v>
      </c>
      <c r="C9" s="21">
        <v>512.98810650510814</v>
      </c>
      <c r="D9" s="21">
        <v>787.48174244205188</v>
      </c>
    </row>
    <row r="10" spans="1:4" x14ac:dyDescent="0.35">
      <c r="A10" s="19" t="s">
        <v>66</v>
      </c>
      <c r="B10" s="21">
        <v>68.173315826917019</v>
      </c>
      <c r="C10" s="21">
        <v>96.120140948510311</v>
      </c>
      <c r="D10" s="21">
        <v>164.29345677542733</v>
      </c>
    </row>
    <row r="11" spans="1:4" x14ac:dyDescent="0.35">
      <c r="A11" s="19" t="s">
        <v>24</v>
      </c>
      <c r="B11" s="21">
        <v>13.733089772951139</v>
      </c>
      <c r="C11" s="21">
        <v>1.2390757689880711</v>
      </c>
      <c r="D11" s="21">
        <v>14.97216554193921</v>
      </c>
    </row>
    <row r="12" spans="1:4" x14ac:dyDescent="0.35">
      <c r="A12" s="19" t="s">
        <v>67</v>
      </c>
      <c r="B12" s="21">
        <v>64.096934976589125</v>
      </c>
      <c r="C12" s="21">
        <v>22.433927241806202</v>
      </c>
      <c r="D12" s="21">
        <v>86.530862218395328</v>
      </c>
    </row>
    <row r="13" spans="1:4" x14ac:dyDescent="0.35">
      <c r="A13" s="19" t="s">
        <v>27</v>
      </c>
      <c r="B13" s="21">
        <v>107.82737875499539</v>
      </c>
      <c r="C13" s="21">
        <v>41.472068751921299</v>
      </c>
      <c r="D13" s="21">
        <v>149.29944750691669</v>
      </c>
    </row>
    <row r="14" spans="1:4" x14ac:dyDescent="0.35">
      <c r="A14" s="19" t="s">
        <v>29</v>
      </c>
      <c r="B14" s="21">
        <v>221.88393494582158</v>
      </c>
      <c r="C14" s="21">
        <v>73.961311648607193</v>
      </c>
      <c r="D14" s="21">
        <v>295.84524659442877</v>
      </c>
    </row>
    <row r="15" spans="1:4" x14ac:dyDescent="0.35">
      <c r="A15" s="19" t="s">
        <v>30</v>
      </c>
      <c r="B15" s="21">
        <v>24.449068128252367</v>
      </c>
      <c r="C15" s="21">
        <v>16.696924575391858</v>
      </c>
      <c r="D15" s="21">
        <v>41.145992703644225</v>
      </c>
    </row>
    <row r="16" spans="1:4" x14ac:dyDescent="0.35">
      <c r="A16" s="19" t="s">
        <v>31</v>
      </c>
      <c r="B16" s="21">
        <v>2.641028680178056</v>
      </c>
      <c r="C16" s="21">
        <v>3.5213715735707418</v>
      </c>
      <c r="D16" s="21">
        <v>6.1624002537487979</v>
      </c>
    </row>
    <row r="17" spans="1:4" x14ac:dyDescent="0.35">
      <c r="A17" s="19" t="s">
        <v>32</v>
      </c>
      <c r="B17" s="21">
        <v>12.339361279664248</v>
      </c>
      <c r="C17" s="21">
        <v>27.276482828731496</v>
      </c>
      <c r="D17" s="21">
        <v>39.615844108395741</v>
      </c>
    </row>
    <row r="18" spans="1:4" x14ac:dyDescent="0.35">
      <c r="A18" s="19" t="s">
        <v>68</v>
      </c>
      <c r="B18" s="21">
        <v>160.67620329212883</v>
      </c>
      <c r="C18" s="21">
        <v>247.6035498681544</v>
      </c>
      <c r="D18" s="21">
        <v>408.27975316028324</v>
      </c>
    </row>
    <row r="19" spans="1:4" x14ac:dyDescent="0.35">
      <c r="A19" s="19" t="s">
        <v>35</v>
      </c>
      <c r="B19" s="21">
        <v>2.4427384732066399</v>
      </c>
      <c r="C19" s="21">
        <v>1.7101375941600234</v>
      </c>
      <c r="D19" s="21">
        <v>4.1528760673666634</v>
      </c>
    </row>
    <row r="20" spans="1:4" x14ac:dyDescent="0.35">
      <c r="A20" s="19" t="s">
        <v>36</v>
      </c>
      <c r="B20" s="21">
        <v>62.536930365180481</v>
      </c>
      <c r="C20" s="21">
        <v>17.638621385050911</v>
      </c>
      <c r="D20" s="21">
        <v>80.175551750231392</v>
      </c>
    </row>
    <row r="21" spans="1:4" x14ac:dyDescent="0.35">
      <c r="A21" s="25" t="s">
        <v>0</v>
      </c>
      <c r="B21" s="59">
        <v>1245.1737375774421</v>
      </c>
      <c r="C21" s="59">
        <v>1287.7124216088866</v>
      </c>
      <c r="D21" s="59">
        <v>2532.8861591863292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0"/>
  <sheetViews>
    <sheetView showGridLines="0" tabSelected="1" zoomScaleNormal="100" workbookViewId="0">
      <selection activeCell="A2" sqref="A2"/>
    </sheetView>
  </sheetViews>
  <sheetFormatPr defaultColWidth="9" defaultRowHeight="14.5" x14ac:dyDescent="0.35"/>
  <cols>
    <col min="1" max="1" width="5.453125" style="8" customWidth="1"/>
    <col min="2" max="2" width="30.36328125" style="8" customWidth="1"/>
    <col min="3" max="3" width="29.81640625" style="8" customWidth="1"/>
    <col min="4" max="4" width="20.1796875" style="8" customWidth="1"/>
    <col min="5" max="5" width="23.7265625" style="8" customWidth="1"/>
    <col min="6" max="6" width="18.54296875" style="8" customWidth="1"/>
    <col min="7" max="16384" width="9" style="8"/>
  </cols>
  <sheetData>
    <row r="1" spans="1:8" ht="65.5" customHeight="1" x14ac:dyDescent="0.35"/>
    <row r="2" spans="1:8" ht="26.25" customHeight="1" x14ac:dyDescent="0.6">
      <c r="A2" s="2" t="s">
        <v>101</v>
      </c>
    </row>
    <row r="3" spans="1:8" ht="42" customHeight="1" x14ac:dyDescent="0.35">
      <c r="A3" s="35"/>
      <c r="B3" s="36"/>
      <c r="C3" s="64" t="s">
        <v>71</v>
      </c>
      <c r="D3" s="64" t="s">
        <v>72</v>
      </c>
      <c r="E3" s="64" t="s">
        <v>73</v>
      </c>
      <c r="F3" s="65" t="s">
        <v>74</v>
      </c>
    </row>
    <row r="4" spans="1:8" x14ac:dyDescent="0.35">
      <c r="A4" s="37"/>
      <c r="B4" s="38"/>
      <c r="C4" s="66" t="s">
        <v>75</v>
      </c>
      <c r="D4" s="70" t="s">
        <v>76</v>
      </c>
      <c r="E4" s="70"/>
      <c r="F4" s="67" t="s">
        <v>77</v>
      </c>
    </row>
    <row r="5" spans="1:8" x14ac:dyDescent="0.35">
      <c r="A5" s="71" t="s">
        <v>11</v>
      </c>
      <c r="B5" s="39" t="s">
        <v>78</v>
      </c>
      <c r="C5" s="40"/>
      <c r="D5" s="40">
        <v>148.26001559630214</v>
      </c>
      <c r="E5" s="40">
        <v>163.87115982236739</v>
      </c>
      <c r="F5" s="41">
        <v>2.7342487936518438</v>
      </c>
      <c r="G5" s="42"/>
      <c r="H5" s="42"/>
    </row>
    <row r="6" spans="1:8" x14ac:dyDescent="0.35">
      <c r="A6" s="72"/>
      <c r="B6" s="39" t="s">
        <v>87</v>
      </c>
      <c r="C6" s="40"/>
      <c r="D6" s="40">
        <v>59.362455641940755</v>
      </c>
      <c r="E6" s="40">
        <v>65.782949889087476</v>
      </c>
      <c r="F6" s="41">
        <v>1.3715040996485457</v>
      </c>
      <c r="G6" s="42"/>
      <c r="H6" s="42"/>
    </row>
    <row r="7" spans="1:8" x14ac:dyDescent="0.35">
      <c r="A7" s="72"/>
      <c r="B7" s="39" t="s">
        <v>79</v>
      </c>
      <c r="C7" s="40"/>
      <c r="D7" s="40">
        <v>201.96576873631324</v>
      </c>
      <c r="E7" s="40">
        <v>224.18129484549368</v>
      </c>
      <c r="F7" s="41">
        <v>4.2431468053205359</v>
      </c>
      <c r="G7" s="42"/>
      <c r="H7" s="42"/>
    </row>
    <row r="8" spans="1:8" x14ac:dyDescent="0.35">
      <c r="A8" s="72"/>
      <c r="B8" s="39" t="s">
        <v>80</v>
      </c>
      <c r="C8" s="40"/>
      <c r="D8" s="40">
        <v>1236.3923313902037</v>
      </c>
      <c r="E8" s="40">
        <v>1356.4799507487805</v>
      </c>
      <c r="F8" s="41">
        <v>15.944633895469682</v>
      </c>
      <c r="G8" s="42"/>
      <c r="H8" s="42"/>
    </row>
    <row r="9" spans="1:8" x14ac:dyDescent="0.35">
      <c r="A9" s="72"/>
      <c r="B9" s="39" t="s">
        <v>88</v>
      </c>
      <c r="C9" s="40"/>
      <c r="D9" s="40">
        <v>63.934343825844984</v>
      </c>
      <c r="E9" s="40">
        <v>70.535630924207169</v>
      </c>
      <c r="F9" s="41">
        <v>1.078916971972548</v>
      </c>
      <c r="G9" s="42"/>
      <c r="H9" s="42"/>
    </row>
    <row r="10" spans="1:8" x14ac:dyDescent="0.35">
      <c r="A10" s="72"/>
      <c r="B10" s="39" t="s">
        <v>89</v>
      </c>
      <c r="C10" s="40"/>
      <c r="D10" s="40">
        <v>65.943456045236474</v>
      </c>
      <c r="E10" s="40">
        <v>73.502723436989058</v>
      </c>
      <c r="F10" s="41">
        <v>1.3666027961502205</v>
      </c>
      <c r="G10" s="42"/>
      <c r="H10" s="42"/>
    </row>
    <row r="11" spans="1:8" x14ac:dyDescent="0.35">
      <c r="A11" s="72"/>
      <c r="B11" s="53" t="s">
        <v>81</v>
      </c>
      <c r="C11" s="54"/>
      <c r="D11" s="54">
        <v>144.67360460641538</v>
      </c>
      <c r="E11" s="54">
        <v>160.87029018346732</v>
      </c>
      <c r="F11" s="55">
        <v>2.5328861591863294</v>
      </c>
      <c r="G11" s="42"/>
      <c r="H11" s="42"/>
    </row>
    <row r="12" spans="1:8" x14ac:dyDescent="0.35">
      <c r="A12" s="72"/>
      <c r="B12" s="39" t="s">
        <v>90</v>
      </c>
      <c r="C12" s="40"/>
      <c r="D12" s="40">
        <v>32.599785823190629</v>
      </c>
      <c r="E12" s="40">
        <v>36.045072567535485</v>
      </c>
      <c r="F12" s="41">
        <v>0.60656193291829785</v>
      </c>
      <c r="G12" s="42"/>
      <c r="H12" s="42"/>
    </row>
    <row r="13" spans="1:8" x14ac:dyDescent="0.35">
      <c r="A13" s="72"/>
      <c r="B13" s="39" t="s">
        <v>91</v>
      </c>
      <c r="C13" s="40"/>
      <c r="D13" s="40">
        <v>155.95291535205251</v>
      </c>
      <c r="E13" s="40">
        <v>173.8088444868857</v>
      </c>
      <c r="F13" s="41">
        <v>2.9050781553688449</v>
      </c>
      <c r="G13" s="42"/>
      <c r="H13" s="42"/>
    </row>
    <row r="14" spans="1:8" x14ac:dyDescent="0.35">
      <c r="A14" s="72"/>
      <c r="B14" s="39" t="s">
        <v>92</v>
      </c>
      <c r="C14" s="40"/>
      <c r="D14" s="40">
        <v>82.429297336809341</v>
      </c>
      <c r="E14" s="40">
        <v>92.700863764707449</v>
      </c>
      <c r="F14" s="41">
        <v>1.8914614658600095</v>
      </c>
      <c r="G14" s="42"/>
      <c r="H14" s="42"/>
    </row>
    <row r="15" spans="1:8" x14ac:dyDescent="0.35">
      <c r="A15" s="72"/>
      <c r="B15" s="39" t="s">
        <v>93</v>
      </c>
      <c r="C15" s="40"/>
      <c r="D15" s="40">
        <v>61.86002412357648</v>
      </c>
      <c r="E15" s="40">
        <v>69.44968691222914</v>
      </c>
      <c r="F15" s="41">
        <v>1.2108278615631511</v>
      </c>
      <c r="G15" s="42"/>
      <c r="H15" s="42"/>
    </row>
    <row r="16" spans="1:8" x14ac:dyDescent="0.35">
      <c r="A16" s="72"/>
      <c r="B16" s="39" t="s">
        <v>94</v>
      </c>
      <c r="C16" s="40"/>
      <c r="D16" s="40">
        <v>64.62200152211436</v>
      </c>
      <c r="E16" s="40">
        <v>69.771532418249819</v>
      </c>
      <c r="F16" s="41">
        <v>1.4038666749790505</v>
      </c>
      <c r="G16" s="42"/>
      <c r="H16" s="42"/>
    </row>
    <row r="17" spans="1:8" x14ac:dyDescent="0.35">
      <c r="A17" s="72"/>
      <c r="B17" s="43" t="s">
        <v>82</v>
      </c>
      <c r="C17" s="44"/>
      <c r="D17" s="44">
        <v>1081.6036686097964</v>
      </c>
      <c r="E17" s="44">
        <v>1200.5200492512197</v>
      </c>
      <c r="F17" s="45">
        <v>21.345101716619375</v>
      </c>
      <c r="H17" s="42"/>
    </row>
    <row r="18" spans="1:8" x14ac:dyDescent="0.35">
      <c r="A18" s="73"/>
      <c r="B18" s="46" t="s">
        <v>83</v>
      </c>
      <c r="C18" s="47"/>
      <c r="D18" s="47">
        <v>2317.9959999999992</v>
      </c>
      <c r="E18" s="47">
        <v>2557.0000000000005</v>
      </c>
      <c r="F18" s="48">
        <v>37.289735612089061</v>
      </c>
      <c r="H18" s="42"/>
    </row>
    <row r="19" spans="1:8" x14ac:dyDescent="0.35">
      <c r="A19" s="72" t="s">
        <v>12</v>
      </c>
      <c r="B19" s="39" t="s">
        <v>78</v>
      </c>
      <c r="C19" s="40"/>
      <c r="D19" s="40">
        <v>131.17754205025017</v>
      </c>
      <c r="E19" s="40">
        <v>164.63125334094744</v>
      </c>
      <c r="F19" s="41">
        <v>1.2011064801428091</v>
      </c>
      <c r="H19" s="42"/>
    </row>
    <row r="20" spans="1:8" x14ac:dyDescent="0.35">
      <c r="A20" s="72"/>
      <c r="B20" s="39" t="s">
        <v>87</v>
      </c>
      <c r="C20" s="40"/>
      <c r="D20" s="40">
        <v>52.155934900634634</v>
      </c>
      <c r="E20" s="40">
        <v>65.427176798214305</v>
      </c>
      <c r="F20" s="41">
        <v>0.48399392588348278</v>
      </c>
      <c r="H20" s="42"/>
    </row>
    <row r="21" spans="1:8" x14ac:dyDescent="0.35">
      <c r="A21" s="72"/>
      <c r="B21" s="39" t="s">
        <v>79</v>
      </c>
      <c r="C21" s="40"/>
      <c r="D21" s="40">
        <v>172.83987843025815</v>
      </c>
      <c r="E21" s="40">
        <v>216.71068431524529</v>
      </c>
      <c r="F21" s="41">
        <v>1.5602084971626524</v>
      </c>
      <c r="H21" s="42"/>
    </row>
    <row r="22" spans="1:8" x14ac:dyDescent="0.35">
      <c r="A22" s="72"/>
      <c r="B22" s="39" t="s">
        <v>80</v>
      </c>
      <c r="C22" s="40"/>
      <c r="D22" s="40">
        <v>705.38455550868218</v>
      </c>
      <c r="E22" s="40">
        <v>884.95663798341013</v>
      </c>
      <c r="F22" s="41">
        <v>6.2191239115474097</v>
      </c>
      <c r="H22" s="42"/>
    </row>
    <row r="23" spans="1:8" x14ac:dyDescent="0.35">
      <c r="A23" s="72"/>
      <c r="B23" s="39" t="s">
        <v>88</v>
      </c>
      <c r="C23" s="40"/>
      <c r="D23" s="40">
        <v>61.863227090656039</v>
      </c>
      <c r="E23" s="40">
        <v>77.566261577440457</v>
      </c>
      <c r="F23" s="41">
        <v>0.57044670191479729</v>
      </c>
      <c r="H23" s="42"/>
    </row>
    <row r="24" spans="1:8" x14ac:dyDescent="0.35">
      <c r="A24" s="72"/>
      <c r="B24" s="39" t="s">
        <v>89</v>
      </c>
      <c r="C24" s="40"/>
      <c r="D24" s="40">
        <v>57.359352098122045</v>
      </c>
      <c r="E24" s="40">
        <v>71.963543188906684</v>
      </c>
      <c r="F24" s="41">
        <v>0.52037344512079853</v>
      </c>
      <c r="H24" s="42"/>
    </row>
    <row r="25" spans="1:8" x14ac:dyDescent="0.35">
      <c r="A25" s="72"/>
      <c r="B25" s="53" t="s">
        <v>81</v>
      </c>
      <c r="C25" s="54"/>
      <c r="D25" s="54">
        <v>102.84329366388697</v>
      </c>
      <c r="E25" s="54">
        <v>129.03128600422733</v>
      </c>
      <c r="F25" s="55">
        <v>0.94723313914284923</v>
      </c>
      <c r="H25" s="42"/>
    </row>
    <row r="26" spans="1:8" x14ac:dyDescent="0.35">
      <c r="A26" s="72"/>
      <c r="B26" s="39" t="s">
        <v>90</v>
      </c>
      <c r="C26" s="40"/>
      <c r="D26" s="40">
        <v>28.37782066516974</v>
      </c>
      <c r="E26" s="40">
        <v>35.620001221277917</v>
      </c>
      <c r="F26" s="41">
        <v>0.25571987644784566</v>
      </c>
      <c r="H26" s="42"/>
    </row>
    <row r="27" spans="1:8" x14ac:dyDescent="0.35">
      <c r="A27" s="72"/>
      <c r="B27" s="39" t="s">
        <v>91</v>
      </c>
      <c r="C27" s="40"/>
      <c r="D27" s="40">
        <v>119.04415513326762</v>
      </c>
      <c r="E27" s="40">
        <v>149.25080028143964</v>
      </c>
      <c r="F27" s="41">
        <v>1.076334207668161</v>
      </c>
      <c r="H27" s="49"/>
    </row>
    <row r="28" spans="1:8" x14ac:dyDescent="0.35">
      <c r="A28" s="72"/>
      <c r="B28" s="39" t="s">
        <v>92</v>
      </c>
      <c r="C28" s="40"/>
      <c r="D28" s="40">
        <v>79.738761340152323</v>
      </c>
      <c r="E28" s="40">
        <v>100.02965723871468</v>
      </c>
      <c r="F28" s="41">
        <v>0.73464492280968541</v>
      </c>
      <c r="H28" s="49"/>
    </row>
    <row r="29" spans="1:8" x14ac:dyDescent="0.35">
      <c r="A29" s="72"/>
      <c r="B29" s="39" t="s">
        <v>93</v>
      </c>
      <c r="C29" s="40"/>
      <c r="D29" s="40">
        <v>37.627181709432435</v>
      </c>
      <c r="E29" s="40">
        <v>47.214639119038118</v>
      </c>
      <c r="F29" s="41">
        <v>0.33961289858936933</v>
      </c>
      <c r="H29" s="49"/>
    </row>
    <row r="30" spans="1:8" x14ac:dyDescent="0.35">
      <c r="A30" s="72"/>
      <c r="B30" s="39" t="s">
        <v>94</v>
      </c>
      <c r="C30" s="40"/>
      <c r="D30" s="40">
        <v>56.46053787803357</v>
      </c>
      <c r="E30" s="40">
        <v>70.742468674694052</v>
      </c>
      <c r="F30" s="41">
        <v>0.51203868019968513</v>
      </c>
      <c r="H30" s="49"/>
    </row>
    <row r="31" spans="1:8" x14ac:dyDescent="0.35">
      <c r="A31" s="72"/>
      <c r="B31" s="50" t="s">
        <v>84</v>
      </c>
      <c r="C31" s="51"/>
      <c r="D31" s="40">
        <v>528.22775953145401</v>
      </c>
      <c r="E31" s="40">
        <v>662.95559025644388</v>
      </c>
      <c r="F31" s="41">
        <v>4.7894277012813902</v>
      </c>
    </row>
    <row r="32" spans="1:8" x14ac:dyDescent="0.35">
      <c r="A32" s="72"/>
      <c r="B32" s="43" t="s">
        <v>82</v>
      </c>
      <c r="C32" s="44"/>
      <c r="D32" s="44">
        <v>1427.7154444913178</v>
      </c>
      <c r="E32" s="44">
        <v>1791.1433620165899</v>
      </c>
      <c r="F32" s="45">
        <v>12.991140476363526</v>
      </c>
    </row>
    <row r="33" spans="1:6" x14ac:dyDescent="0.35">
      <c r="A33" s="73"/>
      <c r="B33" s="46" t="s">
        <v>83</v>
      </c>
      <c r="C33" s="47"/>
      <c r="D33" s="47">
        <v>2133.1</v>
      </c>
      <c r="E33" s="47">
        <v>2676.1</v>
      </c>
      <c r="F33" s="48">
        <v>19.210264387910936</v>
      </c>
    </row>
    <row r="34" spans="1:6" x14ac:dyDescent="0.35">
      <c r="A34" s="71" t="s">
        <v>13</v>
      </c>
      <c r="B34" s="39" t="s">
        <v>78</v>
      </c>
      <c r="C34" s="40">
        <v>542.21449982526394</v>
      </c>
      <c r="D34" s="40">
        <v>279.43755764655231</v>
      </c>
      <c r="E34" s="40">
        <v>328.50241316331483</v>
      </c>
      <c r="F34" s="41">
        <v>3.9353552737946531</v>
      </c>
    </row>
    <row r="35" spans="1:6" x14ac:dyDescent="0.35">
      <c r="A35" s="72"/>
      <c r="B35" s="39" t="s">
        <v>87</v>
      </c>
      <c r="C35" s="40">
        <v>206.22763018013529</v>
      </c>
      <c r="D35" s="40">
        <v>111.51839054257539</v>
      </c>
      <c r="E35" s="40">
        <v>131.21012668730179</v>
      </c>
      <c r="F35" s="41">
        <v>1.8554980255320284</v>
      </c>
    </row>
    <row r="36" spans="1:6" x14ac:dyDescent="0.35">
      <c r="A36" s="72"/>
      <c r="B36" s="39" t="s">
        <v>79</v>
      </c>
      <c r="C36" s="40">
        <v>751.29831822430845</v>
      </c>
      <c r="D36" s="40">
        <v>374.80564716657136</v>
      </c>
      <c r="E36" s="40">
        <v>440.89197916073897</v>
      </c>
      <c r="F36" s="41">
        <v>5.8033553024831885</v>
      </c>
    </row>
    <row r="37" spans="1:6" x14ac:dyDescent="0.35">
      <c r="A37" s="72"/>
      <c r="B37" s="39" t="s">
        <v>80</v>
      </c>
      <c r="C37" s="40">
        <v>2365.3420819118378</v>
      </c>
      <c r="D37" s="40">
        <v>1941.776886898886</v>
      </c>
      <c r="E37" s="40">
        <v>2241.4365887321906</v>
      </c>
      <c r="F37" s="41">
        <v>22.163757807017092</v>
      </c>
    </row>
    <row r="38" spans="1:6" x14ac:dyDescent="0.35">
      <c r="A38" s="72"/>
      <c r="B38" s="39" t="s">
        <v>88</v>
      </c>
      <c r="C38" s="40">
        <v>277.5326467161799</v>
      </c>
      <c r="D38" s="40">
        <v>125.79757091650103</v>
      </c>
      <c r="E38" s="40">
        <v>148.10189250164763</v>
      </c>
      <c r="F38" s="41">
        <v>1.6493636738873452</v>
      </c>
    </row>
    <row r="39" spans="1:6" x14ac:dyDescent="0.35">
      <c r="A39" s="72"/>
      <c r="B39" s="39" t="s">
        <v>89</v>
      </c>
      <c r="C39" s="40">
        <v>254.35759379184401</v>
      </c>
      <c r="D39" s="40">
        <v>123.30280814335852</v>
      </c>
      <c r="E39" s="40">
        <v>145.46626662589574</v>
      </c>
      <c r="F39" s="41">
        <v>1.8869762412710189</v>
      </c>
    </row>
    <row r="40" spans="1:6" x14ac:dyDescent="0.35">
      <c r="A40" s="72"/>
      <c r="B40" s="53" t="s">
        <v>81</v>
      </c>
      <c r="C40" s="54">
        <v>523.12893736028389</v>
      </c>
      <c r="D40" s="54">
        <v>247.51689827030236</v>
      </c>
      <c r="E40" s="54">
        <v>289.90157618769467</v>
      </c>
      <c r="F40" s="55">
        <v>3.4801192983291784</v>
      </c>
    </row>
    <row r="41" spans="1:6" x14ac:dyDescent="0.35">
      <c r="A41" s="72"/>
      <c r="B41" s="39" t="s">
        <v>90</v>
      </c>
      <c r="C41" s="40">
        <v>136.80299356290752</v>
      </c>
      <c r="D41" s="40">
        <v>60.977606488360365</v>
      </c>
      <c r="E41" s="40">
        <v>71.665073788813402</v>
      </c>
      <c r="F41" s="41">
        <v>0.86228180936614351</v>
      </c>
    </row>
    <row r="42" spans="1:6" x14ac:dyDescent="0.35">
      <c r="A42" s="72"/>
      <c r="B42" s="39" t="s">
        <v>91</v>
      </c>
      <c r="C42" s="40">
        <v>525.53963969287531</v>
      </c>
      <c r="D42" s="40">
        <v>274.99707048532014</v>
      </c>
      <c r="E42" s="40">
        <v>323.05964476832537</v>
      </c>
      <c r="F42" s="41">
        <v>3.981412363037006</v>
      </c>
    </row>
    <row r="43" spans="1:6" x14ac:dyDescent="0.35">
      <c r="A43" s="72"/>
      <c r="B43" s="39" t="s">
        <v>92</v>
      </c>
      <c r="C43" s="40">
        <v>360.4629648776903</v>
      </c>
      <c r="D43" s="40">
        <v>162.16805867696166</v>
      </c>
      <c r="E43" s="40">
        <v>192.73052100342213</v>
      </c>
      <c r="F43" s="41">
        <v>2.6261063886696947</v>
      </c>
    </row>
    <row r="44" spans="1:6" x14ac:dyDescent="0.35">
      <c r="A44" s="72"/>
      <c r="B44" s="39" t="s">
        <v>93</v>
      </c>
      <c r="C44" s="40">
        <v>195.63969230302081</v>
      </c>
      <c r="D44" s="40">
        <v>99.487205833008915</v>
      </c>
      <c r="E44" s="40">
        <v>116.66432603126725</v>
      </c>
      <c r="F44" s="41">
        <v>1.5504407601525205</v>
      </c>
    </row>
    <row r="45" spans="1:6" x14ac:dyDescent="0.35">
      <c r="A45" s="72"/>
      <c r="B45" s="50" t="s">
        <v>94</v>
      </c>
      <c r="C45" s="40">
        <v>227.28000155365373</v>
      </c>
      <c r="D45" s="40">
        <v>121.08253940014794</v>
      </c>
      <c r="E45" s="40">
        <v>140.51400109294389</v>
      </c>
      <c r="F45" s="41">
        <v>1.9159053551787357</v>
      </c>
    </row>
    <row r="46" spans="1:6" x14ac:dyDescent="0.35">
      <c r="A46" s="72"/>
      <c r="B46" s="50" t="s">
        <v>84</v>
      </c>
      <c r="C46" s="40">
        <v>0</v>
      </c>
      <c r="D46" s="40">
        <v>528.22775953145401</v>
      </c>
      <c r="E46" s="40">
        <v>662.95559025644388</v>
      </c>
      <c r="F46" s="41">
        <v>4.7894277012813902</v>
      </c>
    </row>
    <row r="47" spans="1:6" x14ac:dyDescent="0.35">
      <c r="A47" s="72"/>
      <c r="B47" s="43" t="s">
        <v>82</v>
      </c>
      <c r="C47" s="44">
        <v>4000.4849180881629</v>
      </c>
      <c r="D47" s="44">
        <v>2509.319113101114</v>
      </c>
      <c r="E47" s="44">
        <v>2991.6634112678098</v>
      </c>
      <c r="F47" s="45">
        <v>34.336242192982901</v>
      </c>
    </row>
    <row r="48" spans="1:6" x14ac:dyDescent="0.35">
      <c r="A48" s="73"/>
      <c r="B48" s="46" t="s">
        <v>83</v>
      </c>
      <c r="C48" s="47">
        <v>6365.8270000000011</v>
      </c>
      <c r="D48" s="47">
        <v>4451.0959999999995</v>
      </c>
      <c r="E48" s="47">
        <v>5233.0999999999985</v>
      </c>
      <c r="F48" s="48">
        <v>56.5</v>
      </c>
    </row>
    <row r="49" spans="1:1" x14ac:dyDescent="0.35">
      <c r="A49" s="52" t="s">
        <v>95</v>
      </c>
    </row>
    <row r="50" spans="1:1" x14ac:dyDescent="0.35">
      <c r="A50" s="52"/>
    </row>
  </sheetData>
  <mergeCells count="4">
    <mergeCell ref="D4:E4"/>
    <mergeCell ref="A5:A18"/>
    <mergeCell ref="A19:A33"/>
    <mergeCell ref="A34:A48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HUB02-358-15997</_dlc_DocId>
    <_dlc_DocIdUrl xmlns="52d2b1bf-f310-45e2-aba7-632ee969a559">
      <Url>http://thehub/ws/co/sra/_layouts/15/DocIdRedir.aspx?ID=HUB02-358-15997</Url>
      <Description>HUB02-358-15997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2124141f-bf93-4eca-8662-34a4511e35c8"/>
    <ds:schemaRef ds:uri="52d2b1bf-f310-45e2-aba7-632ee969a559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EE1116F0-F892-4C26-9689-CD0492F2ED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2022-07-25T04:32:50Z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bfed1fa9-bf14-4533-9a86-56c3da74ca68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{16574462-58e9-43c2-a838-bde973f3fe2d}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R0000955025</vt:lpwstr>
  </property>
  <property fmtid="{D5CDD505-2E9C-101B-9397-08002B2CF9AE}" pid="11" name="RecordPoint_SubmissionCompleted">
    <vt:lpwstr>2021-04-29T13:59:28.0490732+10:00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R0000955025</vt:lpwstr>
  </property>
</Properties>
</file>