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S:\TRA\Economic and Industry Analysis\Research projects\Regional TSA_2020-21\RTSA 20-21 results\Files for Publication\"/>
    </mc:Choice>
  </mc:AlternateContent>
  <xr:revisionPtr revIDLastSave="0" documentId="13_ncr:1_{7F741144-4E85-4ED6-9529-278F5A6BF0C9}" xr6:coauthVersionLast="47" xr6:coauthVersionMax="47" xr10:uidLastSave="{00000000-0000-0000-0000-000000000000}"/>
  <bookViews>
    <workbookView xWindow="8930" yWindow="20" windowWidth="10210" windowHeight="9400" firstSheet="2" activeTab="4" xr2:uid="{00000000-000D-0000-FFFF-FFFF00000000}"/>
  </bookViews>
  <sheets>
    <sheet name="Regional Summary" sheetId="1" r:id="rId1"/>
    <sheet name="Consumption" sheetId="8" r:id="rId2"/>
    <sheet name="GVA" sheetId="4" r:id="rId3"/>
    <sheet name="Employment" sheetId="7" r:id="rId4"/>
    <sheet name="State Summary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7" l="1"/>
  <c r="A2" i="4"/>
</calcChain>
</file>

<file path=xl/sharedStrings.xml><?xml version="1.0" encoding="utf-8"?>
<sst xmlns="http://schemas.openxmlformats.org/spreadsheetml/2006/main" count="163" uniqueCount="103">
  <si>
    <t>Total</t>
  </si>
  <si>
    <t>2007–08</t>
  </si>
  <si>
    <t>2008–09</t>
  </si>
  <si>
    <t>2009–10</t>
  </si>
  <si>
    <t>2010–11</t>
  </si>
  <si>
    <t>2011–12</t>
  </si>
  <si>
    <t>2012–13</t>
  </si>
  <si>
    <t>2013–14</t>
  </si>
  <si>
    <t>2014–15</t>
  </si>
  <si>
    <t>2015–16</t>
  </si>
  <si>
    <t>2016–17</t>
  </si>
  <si>
    <t>DIRECT</t>
  </si>
  <si>
    <t>INDIRECT</t>
  </si>
  <si>
    <t>TOTAL</t>
  </si>
  <si>
    <t>Gross value added</t>
  </si>
  <si>
    <t>$million – basic prices</t>
  </si>
  <si>
    <t>2006–07</t>
  </si>
  <si>
    <t>Persons employed</t>
  </si>
  <si>
    <t>$million – purchaser's prices</t>
  </si>
  <si>
    <t>CONSUMPTION</t>
  </si>
  <si>
    <t>$ million</t>
  </si>
  <si>
    <t>Accommodation</t>
  </si>
  <si>
    <t>Ownership of dwellings</t>
  </si>
  <si>
    <t>Cafes, restaurants and takeaway food services</t>
  </si>
  <si>
    <t>Rail transport</t>
  </si>
  <si>
    <t>Taxi transport</t>
  </si>
  <si>
    <t>Other road transport</t>
  </si>
  <si>
    <t>Air, water and other transport</t>
  </si>
  <si>
    <t>Motor vehicle hiring</t>
  </si>
  <si>
    <t>Travel agency and tour operator services</t>
  </si>
  <si>
    <t>Cultural services</t>
  </si>
  <si>
    <t>Casinos and other gambling services</t>
  </si>
  <si>
    <t>Other sports and recreation services</t>
  </si>
  <si>
    <t>Automotive fuel retailing</t>
  </si>
  <si>
    <t>Other retail trade</t>
  </si>
  <si>
    <t>Education and training</t>
  </si>
  <si>
    <t>All other industries</t>
  </si>
  <si>
    <t>Tourism characteristic industries</t>
  </si>
  <si>
    <t>Clubs, pubs, taverns &amp; bars</t>
  </si>
  <si>
    <t>Total tourism characteristic industries</t>
  </si>
  <si>
    <t>Tourism connected industries</t>
  </si>
  <si>
    <t>Total tourism connected industries</t>
  </si>
  <si>
    <t>Direct tourism GVA</t>
  </si>
  <si>
    <t>Direct tourism Consumption</t>
  </si>
  <si>
    <t>Employment</t>
  </si>
  <si>
    <t>Tourism consumption</t>
  </si>
  <si>
    <t>Total gross regional product</t>
  </si>
  <si>
    <t>Tourism products</t>
  </si>
  <si>
    <t>Accommodation services</t>
  </si>
  <si>
    <t>Actual and imputed rent on dwellings</t>
  </si>
  <si>
    <t>Takeaway and restaurant meals</t>
  </si>
  <si>
    <t>Taxi fares</t>
  </si>
  <si>
    <t>Local area passenger transportation</t>
  </si>
  <si>
    <t>Long distance passenger transportation</t>
  </si>
  <si>
    <t>Motor vehicle hire and lease</t>
  </si>
  <si>
    <t>Recreational, cultural and sporting services</t>
  </si>
  <si>
    <t>Gambling and betting services</t>
  </si>
  <si>
    <t>Shopping (including gifts and souvenirs)</t>
  </si>
  <si>
    <t>Food products</t>
  </si>
  <si>
    <t>Alcoholic beverages and other beverages</t>
  </si>
  <si>
    <t>Motor vehicles, caravans, boats, etc</t>
  </si>
  <si>
    <t>Fuel (petrol, diesel)</t>
  </si>
  <si>
    <t>Repair and maintenance of motor vehicles</t>
  </si>
  <si>
    <t>Education services</t>
  </si>
  <si>
    <t>Other tourism goods and services</t>
  </si>
  <si>
    <t>Tourism industries</t>
  </si>
  <si>
    <t>Clubs, pubs, taverns and bars</t>
  </si>
  <si>
    <t>Road transport and transport equipment rental</t>
  </si>
  <si>
    <t>Retail trade</t>
  </si>
  <si>
    <t>2017–18</t>
  </si>
  <si>
    <t>SOUTH AUSTRALIA</t>
  </si>
  <si>
    <t>Consumption</t>
  </si>
  <si>
    <t xml:space="preserve"> Gross value added </t>
  </si>
  <si>
    <t xml:space="preserve"> Gross regional product </t>
  </si>
  <si>
    <t xml:space="preserve"> Employed persons </t>
  </si>
  <si>
    <t xml:space="preserve"> $ million - purchaser's prices </t>
  </si>
  <si>
    <t xml:space="preserve"> $ million - basic prices </t>
  </si>
  <si>
    <t>'000</t>
  </si>
  <si>
    <t>Limestone Coast</t>
  </si>
  <si>
    <t>Fleurieu Peninsula</t>
  </si>
  <si>
    <t>Adelaide</t>
  </si>
  <si>
    <t>Flinders Ranges and Outback</t>
  </si>
  <si>
    <t>Regional SA</t>
  </si>
  <si>
    <t>Total SA</t>
  </si>
  <si>
    <t>Rest of Australia (SA)</t>
  </si>
  <si>
    <t>2018–19</t>
  </si>
  <si>
    <t>2019–20</t>
  </si>
  <si>
    <t>Murray River, Lakes and Coorong</t>
  </si>
  <si>
    <t>Barossa</t>
  </si>
  <si>
    <t>Riverland</t>
  </si>
  <si>
    <t>Clare Valley</t>
  </si>
  <si>
    <t>Eyre Peninsula</t>
  </si>
  <si>
    <t>Yorke Peninsula</t>
  </si>
  <si>
    <t>Kangaroo Island</t>
  </si>
  <si>
    <t>Adelaide Hills</t>
  </si>
  <si>
    <t xml:space="preserve">* Note: the sum of regions may not add to total due to rounding </t>
  </si>
  <si>
    <t>Full -time</t>
  </si>
  <si>
    <t>Part-time</t>
  </si>
  <si>
    <t>2020–21</t>
  </si>
  <si>
    <t>2020-21</t>
  </si>
  <si>
    <t>2020–21 (NUMBER)</t>
  </si>
  <si>
    <r>
      <t>SOUTH AUSTRALIA, 2020</t>
    </r>
    <r>
      <rPr>
        <b/>
        <sz val="20"/>
        <color theme="6" tint="-0.499984740745262"/>
        <rFont val="Calibri"/>
        <family val="2"/>
      </rPr>
      <t>–21*</t>
    </r>
  </si>
  <si>
    <t>FLEURIEU PENINSULA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</si>
</sst>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\ #,##0.0_);_(\ \(#,##0.0\);_(* &quot;-&quot;??_);_(@_)"/>
    <numFmt numFmtId="165" formatCode="#&quot;.&quot;##"/>
    <numFmt numFmtId="166" formatCode="[Green][=0]&quot;OK&quot;;[Red]&quot;Error&quot;"/>
    <numFmt numFmtId="167" formatCode="0.0"/>
    <numFmt numFmtId="168" formatCode="#,##0.0"/>
    <numFmt numFmtId="169" formatCode="_-* #,##0_-;\-* #,##0_-;_-* &quot;-&quot;??_-;_-@_-"/>
  </numFmts>
  <fonts count="27" x14ac:knownFonts="1">
    <font>
      <sz val="11"/>
      <color theme="1"/>
      <name val="Calibri"/>
      <family val="2"/>
      <scheme val="minor"/>
    </font>
    <font>
      <sz val="8"/>
      <color indexed="12"/>
      <name val="Arial"/>
      <family val="2"/>
    </font>
    <font>
      <b/>
      <sz val="12"/>
      <color theme="6" tint="-0.499984740745262"/>
      <name val="Calibri"/>
      <family val="2"/>
      <scheme val="minor"/>
    </font>
    <font>
      <b/>
      <sz val="20"/>
      <color theme="6" tint="-0.499984740745262"/>
      <name val="Calibri"/>
      <family val="2"/>
      <scheme val="minor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2"/>
      <color indexed="11"/>
      <name val="Arial"/>
      <family val="2"/>
    </font>
    <font>
      <sz val="10"/>
      <color indexed="8"/>
      <name val="Verdana"/>
      <family val="2"/>
    </font>
    <font>
      <sz val="8"/>
      <color indexed="8"/>
      <name val="Arial"/>
      <family val="2"/>
    </font>
    <font>
      <b/>
      <sz val="10"/>
      <color rgb="FF00A1DE"/>
      <name val="Verdana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6" tint="-0.499984740745262"/>
      <name val="Calibri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12"/>
      <name val="Verdana"/>
      <family val="2"/>
    </font>
    <font>
      <sz val="10"/>
      <name val="Arial"/>
      <family val="2"/>
    </font>
    <font>
      <sz val="10"/>
      <color rgb="FF002776"/>
      <name val="Verdana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rgb="FFACA6A2"/>
        <bgColor indexed="64"/>
      </patternFill>
    </fill>
    <fill>
      <patternFill patternType="solid">
        <fgColor indexed="18"/>
        <bgColor indexed="18"/>
      </patternFill>
    </fill>
    <fill>
      <patternFill patternType="solid">
        <fgColor theme="7"/>
        <bgColor indexed="64"/>
      </patternFill>
    </fill>
    <fill>
      <patternFill patternType="solid">
        <fgColor rgb="FFF9FEC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/>
      <right style="thin">
        <color theme="7"/>
      </right>
      <top/>
      <bottom style="thin">
        <color rgb="FFDEDBD5"/>
      </bottom>
      <diagonal/>
    </border>
    <border>
      <left/>
      <right style="thin">
        <color theme="7"/>
      </right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rgb="FFDEDBD5"/>
      </left>
      <right/>
      <top style="thin">
        <color rgb="FFDEDBD5"/>
      </top>
      <bottom style="thin">
        <color rgb="FFDEDBD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A1DE"/>
      </bottom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/>
      <top/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thin">
        <color theme="6"/>
      </left>
      <right style="thin">
        <color theme="6"/>
      </right>
      <top/>
      <bottom/>
      <diagonal/>
    </border>
    <border>
      <left/>
      <right/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rgb="FFDEDBD5"/>
      </left>
      <right/>
      <top/>
      <bottom style="thin">
        <color rgb="FFDEDBD5"/>
      </bottom>
      <diagonal/>
    </border>
  </borders>
  <cellStyleXfs count="8">
    <xf numFmtId="0" fontId="0" fillId="0" borderId="0"/>
    <xf numFmtId="164" fontId="1" fillId="3" borderId="1" applyBorder="0">
      <alignment horizontal="left" vertical="center" wrapText="1" indent="1"/>
    </xf>
    <xf numFmtId="0" fontId="7" fillId="5" borderId="6" applyNumberFormat="0" applyBorder="0" applyProtection="0">
      <alignment horizontal="left" vertical="center"/>
    </xf>
    <xf numFmtId="165" fontId="10" fillId="0" borderId="7" applyFill="0">
      <alignment horizontal="left" vertical="center"/>
    </xf>
    <xf numFmtId="166" fontId="8" fillId="0" borderId="0" applyBorder="0">
      <alignment horizontal="right" vertical="center"/>
    </xf>
    <xf numFmtId="164" fontId="9" fillId="0" borderId="0" applyBorder="0" applyProtection="0">
      <alignment horizontal="right" vertical="center"/>
    </xf>
    <xf numFmtId="43" fontId="16" fillId="0" borderId="0" applyFont="0" applyFill="0" applyBorder="0" applyAlignment="0" applyProtection="0"/>
    <xf numFmtId="0" fontId="20" fillId="7" borderId="14">
      <alignment horizontal="left" vertical="center" indent="1"/>
      <protection locked="0"/>
    </xf>
  </cellStyleXfs>
  <cellXfs count="74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/>
    <xf numFmtId="0" fontId="4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/>
    <xf numFmtId="0" fontId="0" fillId="0" borderId="0" xfId="0"/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4" fillId="4" borderId="3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vertical="center"/>
    </xf>
    <xf numFmtId="0" fontId="0" fillId="0" borderId="4" xfId="0" applyBorder="1"/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6" fillId="0" borderId="4" xfId="0" applyFont="1" applyBorder="1" applyAlignment="1">
      <alignment vertical="center"/>
    </xf>
    <xf numFmtId="0" fontId="4" fillId="4" borderId="0" xfId="0" quotePrefix="1" applyFont="1" applyFill="1" applyBorder="1" applyAlignment="1">
      <alignment vertical="center"/>
    </xf>
    <xf numFmtId="167" fontId="0" fillId="0" borderId="4" xfId="0" applyNumberFormat="1" applyBorder="1"/>
    <xf numFmtId="3" fontId="0" fillId="0" borderId="4" xfId="0" applyNumberFormat="1" applyBorder="1" applyAlignment="1">
      <alignment horizontal="right" vertical="center"/>
    </xf>
    <xf numFmtId="3" fontId="0" fillId="0" borderId="4" xfId="0" applyNumberFormat="1" applyBorder="1"/>
    <xf numFmtId="168" fontId="0" fillId="0" borderId="4" xfId="0" applyNumberFormat="1" applyBorder="1"/>
    <xf numFmtId="168" fontId="6" fillId="0" borderId="4" xfId="0" applyNumberFormat="1" applyFont="1" applyBorder="1"/>
    <xf numFmtId="168" fontId="4" fillId="2" borderId="0" xfId="0" applyNumberFormat="1" applyFont="1" applyFill="1" applyBorder="1" applyAlignment="1">
      <alignment vertical="center" wrapText="1"/>
    </xf>
    <xf numFmtId="0" fontId="11" fillId="2" borderId="0" xfId="0" applyFont="1" applyFill="1"/>
    <xf numFmtId="0" fontId="0" fillId="0" borderId="0" xfId="0" applyBorder="1"/>
    <xf numFmtId="0" fontId="4" fillId="4" borderId="0" xfId="0" applyFont="1" applyFill="1" applyBorder="1" applyAlignment="1">
      <alignment horizontal="center" vertical="center"/>
    </xf>
    <xf numFmtId="168" fontId="0" fillId="0" borderId="4" xfId="0" applyNumberFormat="1" applyFont="1" applyBorder="1"/>
    <xf numFmtId="0" fontId="12" fillId="0" borderId="5" xfId="0" applyFont="1" applyFill="1" applyBorder="1" applyAlignment="1">
      <alignment horizontal="left" vertical="center" indent="1"/>
    </xf>
    <xf numFmtId="0" fontId="13" fillId="0" borderId="5" xfId="0" applyFont="1" applyFill="1" applyBorder="1" applyAlignment="1">
      <alignment horizontal="left" vertical="center" indent="1"/>
    </xf>
    <xf numFmtId="0" fontId="12" fillId="0" borderId="5" xfId="0" applyFont="1" applyFill="1" applyBorder="1" applyAlignment="1">
      <alignment vertical="center"/>
    </xf>
    <xf numFmtId="0" fontId="14" fillId="0" borderId="5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0" fontId="4" fillId="4" borderId="0" xfId="0" applyFont="1" applyFill="1" applyBorder="1" applyAlignment="1">
      <alignment horizontal="center" vertical="center"/>
    </xf>
    <xf numFmtId="0" fontId="18" fillId="2" borderId="8" xfId="0" applyFont="1" applyFill="1" applyBorder="1"/>
    <xf numFmtId="0" fontId="4" fillId="2" borderId="0" xfId="0" applyFont="1" applyFill="1" applyBorder="1" applyAlignment="1">
      <alignment horizontal="center" vertical="center" wrapText="1"/>
    </xf>
    <xf numFmtId="0" fontId="18" fillId="6" borderId="10" xfId="0" applyFont="1" applyFill="1" applyBorder="1"/>
    <xf numFmtId="0" fontId="19" fillId="6" borderId="11" xfId="0" applyFont="1" applyFill="1" applyBorder="1" applyAlignment="1">
      <alignment horizontal="left" vertical="center" indent="1"/>
    </xf>
    <xf numFmtId="0" fontId="21" fillId="0" borderId="0" xfId="7" applyFont="1" applyFill="1" applyBorder="1" applyAlignment="1">
      <alignment vertical="center"/>
      <protection locked="0"/>
    </xf>
    <xf numFmtId="3" fontId="21" fillId="0" borderId="0" xfId="7" applyNumberFormat="1" applyFont="1" applyFill="1" applyBorder="1" applyAlignment="1">
      <alignment horizontal="right" vertical="center"/>
      <protection locked="0"/>
    </xf>
    <xf numFmtId="168" fontId="21" fillId="0" borderId="0" xfId="7" applyNumberFormat="1" applyFont="1" applyFill="1" applyBorder="1" applyAlignment="1">
      <alignment horizontal="right" vertical="center"/>
      <protection locked="0"/>
    </xf>
    <xf numFmtId="0" fontId="22" fillId="0" borderId="0" xfId="0" applyFont="1" applyFill="1" applyAlignment="1">
      <alignment vertical="center"/>
    </xf>
    <xf numFmtId="0" fontId="23" fillId="8" borderId="16" xfId="0" applyFont="1" applyFill="1" applyBorder="1"/>
    <xf numFmtId="3" fontId="23" fillId="8" borderId="16" xfId="0" applyNumberFormat="1" applyFont="1" applyFill="1" applyBorder="1" applyAlignment="1">
      <alignment horizontal="right"/>
    </xf>
    <xf numFmtId="168" fontId="23" fillId="8" borderId="16" xfId="0" applyNumberFormat="1" applyFont="1" applyFill="1" applyBorder="1" applyAlignment="1">
      <alignment horizontal="right"/>
    </xf>
    <xf numFmtId="0" fontId="23" fillId="6" borderId="16" xfId="0" applyFont="1" applyFill="1" applyBorder="1"/>
    <xf numFmtId="3" fontId="23" fillId="6" borderId="16" xfId="0" applyNumberFormat="1" applyFont="1" applyFill="1" applyBorder="1" applyAlignment="1">
      <alignment horizontal="right"/>
    </xf>
    <xf numFmtId="168" fontId="23" fillId="6" borderId="16" xfId="0" applyNumberFormat="1" applyFont="1" applyFill="1" applyBorder="1" applyAlignment="1">
      <alignment horizontal="right"/>
    </xf>
    <xf numFmtId="0" fontId="0" fillId="0" borderId="0" xfId="0" applyFill="1"/>
    <xf numFmtId="164" fontId="21" fillId="0" borderId="0" xfId="1" applyNumberFormat="1" applyFont="1" applyFill="1" applyBorder="1" applyAlignment="1">
      <alignment horizontal="left" vertical="center" wrapText="1"/>
    </xf>
    <xf numFmtId="3" fontId="21" fillId="0" borderId="0" xfId="1" applyNumberFormat="1" applyFont="1" applyFill="1" applyBorder="1" applyAlignment="1">
      <alignment horizontal="right" vertical="center" wrapText="1"/>
    </xf>
    <xf numFmtId="0" fontId="24" fillId="0" borderId="0" xfId="0" applyFont="1"/>
    <xf numFmtId="0" fontId="25" fillId="9" borderId="0" xfId="7" applyFont="1" applyFill="1" applyBorder="1" applyAlignment="1">
      <alignment vertical="center"/>
      <protection locked="0"/>
    </xf>
    <xf numFmtId="3" fontId="25" fillId="9" borderId="0" xfId="7" applyNumberFormat="1" applyFont="1" applyFill="1" applyBorder="1" applyAlignment="1">
      <alignment horizontal="right" vertical="center"/>
      <protection locked="0"/>
    </xf>
    <xf numFmtId="168" fontId="25" fillId="9" borderId="0" xfId="7" applyNumberFormat="1" applyFont="1" applyFill="1" applyBorder="1" applyAlignment="1">
      <alignment horizontal="right" vertical="center"/>
      <protection locked="0"/>
    </xf>
    <xf numFmtId="168" fontId="0" fillId="0" borderId="4" xfId="0" applyNumberFormat="1" applyBorder="1" applyAlignment="1">
      <alignment horizontal="right" vertical="center"/>
    </xf>
    <xf numFmtId="169" fontId="4" fillId="2" borderId="0" xfId="6" applyNumberFormat="1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169" fontId="11" fillId="2" borderId="0" xfId="6" applyNumberFormat="1" applyFont="1" applyFill="1"/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4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19" fillId="6" borderId="11" xfId="0" applyFont="1" applyFill="1" applyBorder="1" applyAlignment="1">
      <alignment horizontal="right" vertical="center"/>
    </xf>
    <xf numFmtId="0" fontId="19" fillId="6" borderId="12" xfId="0" quotePrefix="1" applyFont="1" applyFill="1" applyBorder="1" applyAlignment="1">
      <alignment horizontal="right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0" xfId="0" quotePrefix="1" applyFont="1" applyFill="1" applyBorder="1" applyAlignment="1">
      <alignment horizontal="center" vertical="center"/>
    </xf>
    <xf numFmtId="0" fontId="19" fillId="6" borderId="11" xfId="0" applyFont="1" applyFill="1" applyBorder="1" applyAlignment="1">
      <alignment horizontal="right" vertical="center"/>
    </xf>
    <xf numFmtId="0" fontId="18" fillId="0" borderId="13" xfId="0" applyFont="1" applyBorder="1" applyAlignment="1">
      <alignment horizontal="center" vertical="center" textRotation="90"/>
    </xf>
    <xf numFmtId="0" fontId="18" fillId="0" borderId="15" xfId="0" applyFont="1" applyBorder="1" applyAlignment="1">
      <alignment horizontal="center" vertical="center" textRotation="90"/>
    </xf>
    <xf numFmtId="0" fontId="18" fillId="0" borderId="17" xfId="0" applyFont="1" applyBorder="1" applyAlignment="1">
      <alignment horizontal="center" vertical="center" textRotation="90"/>
    </xf>
  </cellXfs>
  <cellStyles count="8">
    <cellStyle name="CALC_Number" xfId="5" xr:uid="{00000000-0005-0000-0000-000000000000}"/>
    <cellStyle name="Comma" xfId="6" builtinId="3"/>
    <cellStyle name="ErrChk_O" xfId="4" xr:uid="{00000000-0005-0000-0000-000002000000}"/>
    <cellStyle name="GEN_Heading 1" xfId="2" xr:uid="{00000000-0005-0000-0000-000003000000}"/>
    <cellStyle name="INP_Background" xfId="1" xr:uid="{00000000-0005-0000-0000-000005000000}"/>
    <cellStyle name="INP_Data" xfId="7" xr:uid="{00000000-0005-0000-0000-000006000000}"/>
    <cellStyle name="Normal" xfId="0" builtinId="0"/>
    <cellStyle name="Section_DBM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78240</xdr:colOff>
      <xdr:row>1</xdr:row>
      <xdr:rowOff>12256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0B547BF-5BFF-4AB9-9DF9-02B2732D1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0" y="0"/>
          <a:ext cx="12799888" cy="1311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31751</xdr:colOff>
      <xdr:row>1</xdr:row>
      <xdr:rowOff>493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1742BD-0EEA-4E54-958D-F0D7D8A2B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1" y="0"/>
          <a:ext cx="4902200" cy="502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</xdr:col>
      <xdr:colOff>19050</xdr:colOff>
      <xdr:row>0</xdr:row>
      <xdr:rowOff>531414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F7359B7-38C2-4CB0-870C-46364F30A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1" y="1"/>
          <a:ext cx="5187949" cy="5314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4</xdr:col>
      <xdr:colOff>11497</xdr:colOff>
      <xdr:row>1</xdr:row>
      <xdr:rowOff>6351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186B6C-AA48-4C6C-9EC3-02C8B4F62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0" y="1"/>
          <a:ext cx="6215447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12700</xdr:colOff>
      <xdr:row>0</xdr:row>
      <xdr:rowOff>802681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D839D23-21AC-4F39-A396-286C31925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0" y="0"/>
          <a:ext cx="8928100" cy="802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TRA">
      <a:dk1>
        <a:sysClr val="windowText" lastClr="000000"/>
      </a:dk1>
      <a:lt1>
        <a:sysClr val="window" lastClr="FFFFFF"/>
      </a:lt1>
      <a:dk2>
        <a:srgbClr val="44546A"/>
      </a:dk2>
      <a:lt2>
        <a:srgbClr val="008BB6"/>
      </a:lt2>
      <a:accent1>
        <a:srgbClr val="6AB2AB"/>
      </a:accent1>
      <a:accent2>
        <a:srgbClr val="D4D71E"/>
      </a:accent2>
      <a:accent3>
        <a:srgbClr val="ACA6A2"/>
      </a:accent3>
      <a:accent4>
        <a:srgbClr val="DEDBD5"/>
      </a:accent4>
      <a:accent5>
        <a:srgbClr val="F04B54"/>
      </a:accent5>
      <a:accent6>
        <a:srgbClr val="F4D4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"/>
  <sheetViews>
    <sheetView showGridLines="0" zoomScale="88" zoomScaleNormal="88" workbookViewId="0">
      <selection activeCell="A2" sqref="A2"/>
    </sheetView>
  </sheetViews>
  <sheetFormatPr defaultRowHeight="14.5" x14ac:dyDescent="0.35"/>
  <cols>
    <col min="1" max="1" width="25.81640625" customWidth="1"/>
    <col min="2" max="12" width="11.08984375" customWidth="1"/>
  </cols>
  <sheetData>
    <row r="1" spans="1:16" ht="102.5" customHeight="1" x14ac:dyDescent="0.35"/>
    <row r="2" spans="1:16" ht="26" x14ac:dyDescent="0.6">
      <c r="A2" s="2" t="s">
        <v>102</v>
      </c>
    </row>
    <row r="3" spans="1:16" ht="15.5" x14ac:dyDescent="0.35">
      <c r="A3" s="1" t="s">
        <v>70</v>
      </c>
    </row>
    <row r="4" spans="1:16" ht="2.4" customHeight="1" x14ac:dyDescent="0.35"/>
    <row r="5" spans="1:16" x14ac:dyDescent="0.35">
      <c r="A5" s="4"/>
      <c r="B5" s="5" t="s">
        <v>16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27" t="s">
        <v>10</v>
      </c>
      <c r="M5" s="27" t="s">
        <v>69</v>
      </c>
      <c r="N5" s="34" t="s">
        <v>85</v>
      </c>
      <c r="O5" s="60" t="s">
        <v>86</v>
      </c>
      <c r="P5" s="61" t="s">
        <v>98</v>
      </c>
    </row>
    <row r="6" spans="1:16" x14ac:dyDescent="0.35">
      <c r="A6" s="4" t="s">
        <v>14</v>
      </c>
      <c r="B6" s="68" t="s">
        <v>15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6" x14ac:dyDescent="0.35">
      <c r="A7" s="16" t="s">
        <v>11</v>
      </c>
      <c r="B7" s="20">
        <v>117.23838855307714</v>
      </c>
      <c r="C7" s="20">
        <v>128.45826573777836</v>
      </c>
      <c r="D7" s="20">
        <v>135.41001479113197</v>
      </c>
      <c r="E7" s="20">
        <v>121.87149371132907</v>
      </c>
      <c r="F7" s="20">
        <v>140.22704943026335</v>
      </c>
      <c r="G7" s="20">
        <v>137.26904982082533</v>
      </c>
      <c r="H7" s="20">
        <v>144.72380586359648</v>
      </c>
      <c r="I7" s="20">
        <v>163.90445196578182</v>
      </c>
      <c r="J7" s="20">
        <v>187.98104218434119</v>
      </c>
      <c r="K7" s="20">
        <v>181.06087756812087</v>
      </c>
      <c r="L7" s="20">
        <v>178.08980617573354</v>
      </c>
      <c r="M7" s="20">
        <v>185.31303861975272</v>
      </c>
      <c r="N7" s="20">
        <v>195.28831653325986</v>
      </c>
      <c r="O7" s="20">
        <v>182.70286510405484</v>
      </c>
      <c r="P7" s="20">
        <v>201.96576873631324</v>
      </c>
    </row>
    <row r="8" spans="1:16" x14ac:dyDescent="0.35">
      <c r="A8" s="16" t="s">
        <v>12</v>
      </c>
      <c r="B8" s="20">
        <v>118.24436153053746</v>
      </c>
      <c r="C8" s="20">
        <v>132.64873298255273</v>
      </c>
      <c r="D8" s="20">
        <v>130.78880005729806</v>
      </c>
      <c r="E8" s="20">
        <v>116.11325743333313</v>
      </c>
      <c r="F8" s="20">
        <v>129.44093784510633</v>
      </c>
      <c r="G8" s="20">
        <v>131.14291033335587</v>
      </c>
      <c r="H8" s="20">
        <v>140.59095780803924</v>
      </c>
      <c r="I8" s="20">
        <v>156.75867188261688</v>
      </c>
      <c r="J8" s="20">
        <v>161.68405233929593</v>
      </c>
      <c r="K8" s="20">
        <v>162.06596958745695</v>
      </c>
      <c r="L8" s="20">
        <v>160.71711905545308</v>
      </c>
      <c r="M8" s="20">
        <v>173.74536870637229</v>
      </c>
      <c r="N8" s="20">
        <v>176.34828167064381</v>
      </c>
      <c r="O8" s="20">
        <v>159.62266316687985</v>
      </c>
      <c r="P8" s="20">
        <v>172.83987843025815</v>
      </c>
    </row>
    <row r="9" spans="1:16" x14ac:dyDescent="0.35">
      <c r="A9" s="17" t="s">
        <v>13</v>
      </c>
      <c r="B9" s="20">
        <v>235.4827500836146</v>
      </c>
      <c r="C9" s="20">
        <v>261.10699872033109</v>
      </c>
      <c r="D9" s="20">
        <v>266.19881484843006</v>
      </c>
      <c r="E9" s="20">
        <v>237.9847511446622</v>
      </c>
      <c r="F9" s="20">
        <v>269.66798727536968</v>
      </c>
      <c r="G9" s="20">
        <v>268.4119601541812</v>
      </c>
      <c r="H9" s="20">
        <v>285.31476367163572</v>
      </c>
      <c r="I9" s="20">
        <v>320.6631238483987</v>
      </c>
      <c r="J9" s="20">
        <v>349.66509452363709</v>
      </c>
      <c r="K9" s="20">
        <v>343.12684715557782</v>
      </c>
      <c r="L9" s="20">
        <v>338.8069252311866</v>
      </c>
      <c r="M9" s="20">
        <v>359.05840732612501</v>
      </c>
      <c r="N9" s="20">
        <v>371.63659820390365</v>
      </c>
      <c r="O9" s="20">
        <v>342.32552827093468</v>
      </c>
      <c r="P9" s="20">
        <v>374.80564716657136</v>
      </c>
    </row>
    <row r="10" spans="1:16" x14ac:dyDescent="0.35">
      <c r="A10" s="4" t="s">
        <v>46</v>
      </c>
      <c r="B10" s="68" t="s">
        <v>15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</row>
    <row r="11" spans="1:16" x14ac:dyDescent="0.35">
      <c r="A11" s="16" t="s">
        <v>11</v>
      </c>
      <c r="B11" s="20">
        <v>125.4808654815414</v>
      </c>
      <c r="C11" s="20">
        <v>138.75658600891285</v>
      </c>
      <c r="D11" s="20">
        <v>145.08354844562933</v>
      </c>
      <c r="E11" s="20">
        <v>132.41853333976988</v>
      </c>
      <c r="F11" s="20">
        <v>150.89781094832347</v>
      </c>
      <c r="G11" s="20">
        <v>147.19829105101738</v>
      </c>
      <c r="H11" s="20">
        <v>155.81651660657337</v>
      </c>
      <c r="I11" s="20">
        <v>175.67253912593728</v>
      </c>
      <c r="J11" s="20">
        <v>201.99297825150566</v>
      </c>
      <c r="K11" s="20">
        <v>193.41069255826321</v>
      </c>
      <c r="L11" s="20">
        <v>190.35943758872193</v>
      </c>
      <c r="M11" s="20">
        <v>197.22449147626162</v>
      </c>
      <c r="N11" s="20">
        <v>205.37489515024876</v>
      </c>
      <c r="O11" s="20">
        <v>194.76450740006752</v>
      </c>
      <c r="P11" s="20">
        <v>224.18129484549368</v>
      </c>
    </row>
    <row r="12" spans="1:16" x14ac:dyDescent="0.35">
      <c r="A12" s="16" t="s">
        <v>12</v>
      </c>
      <c r="B12" s="20">
        <v>155.44633050075856</v>
      </c>
      <c r="C12" s="20">
        <v>177.40383945179434</v>
      </c>
      <c r="D12" s="20">
        <v>170.50235938050918</v>
      </c>
      <c r="E12" s="20">
        <v>150.65459558364762</v>
      </c>
      <c r="F12" s="20">
        <v>168.37602457456191</v>
      </c>
      <c r="G12" s="20">
        <v>170.80938067789629</v>
      </c>
      <c r="H12" s="20">
        <v>182.37125411687151</v>
      </c>
      <c r="I12" s="20">
        <v>202.76846131286248</v>
      </c>
      <c r="J12" s="20">
        <v>205.46329813374274</v>
      </c>
      <c r="K12" s="20">
        <v>208.18623596533536</v>
      </c>
      <c r="L12" s="20">
        <v>207.13012988016658</v>
      </c>
      <c r="M12" s="20">
        <v>225.28004820178026</v>
      </c>
      <c r="N12" s="20">
        <v>228.19517714019815</v>
      </c>
      <c r="O12" s="20">
        <v>205.40785868254625</v>
      </c>
      <c r="P12" s="20">
        <v>216.71068431524529</v>
      </c>
    </row>
    <row r="13" spans="1:16" x14ac:dyDescent="0.35">
      <c r="A13" s="17" t="s">
        <v>13</v>
      </c>
      <c r="B13" s="20">
        <v>280.92719598229996</v>
      </c>
      <c r="C13" s="20">
        <v>316.16042546070719</v>
      </c>
      <c r="D13" s="20">
        <v>315.58590782613851</v>
      </c>
      <c r="E13" s="20">
        <v>283.07312892341747</v>
      </c>
      <c r="F13" s="20">
        <v>319.27383552288541</v>
      </c>
      <c r="G13" s="20">
        <v>318.00767172891369</v>
      </c>
      <c r="H13" s="20">
        <v>338.18777072344488</v>
      </c>
      <c r="I13" s="20">
        <v>378.44100043879973</v>
      </c>
      <c r="J13" s="20">
        <v>407.45627638524843</v>
      </c>
      <c r="K13" s="20">
        <v>401.59692852359854</v>
      </c>
      <c r="L13" s="20">
        <v>397.48956746888848</v>
      </c>
      <c r="M13" s="20">
        <v>422.50453967804185</v>
      </c>
      <c r="N13" s="20">
        <v>433.57007229044689</v>
      </c>
      <c r="O13" s="20">
        <v>400.17236608261373</v>
      </c>
      <c r="P13" s="20">
        <v>440.89197916073897</v>
      </c>
    </row>
    <row r="14" spans="1:16" x14ac:dyDescent="0.35">
      <c r="A14" s="4" t="s">
        <v>17</v>
      </c>
      <c r="B14" s="69" t="s">
        <v>77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</row>
    <row r="15" spans="1:16" x14ac:dyDescent="0.35">
      <c r="A15" s="16" t="s">
        <v>11</v>
      </c>
      <c r="B15" s="56">
        <v>2.7219317761791735</v>
      </c>
      <c r="C15" s="56">
        <v>2.943142320229954</v>
      </c>
      <c r="D15" s="56">
        <v>2.9423716657368733</v>
      </c>
      <c r="E15" s="56">
        <v>2.6720895942693526</v>
      </c>
      <c r="F15" s="56">
        <v>2.8813696825296731</v>
      </c>
      <c r="G15" s="56">
        <v>2.8358181298614475</v>
      </c>
      <c r="H15" s="56">
        <v>2.9544278007546434</v>
      </c>
      <c r="I15" s="56">
        <v>3.091788572855628</v>
      </c>
      <c r="J15" s="56">
        <v>3.2811602046518344</v>
      </c>
      <c r="K15" s="56">
        <v>3.2780169740703409</v>
      </c>
      <c r="L15" s="56">
        <v>3.2805160057915295</v>
      </c>
      <c r="M15" s="56">
        <v>3.3976261943652113</v>
      </c>
      <c r="N15" s="56">
        <v>3.2928330664887242</v>
      </c>
      <c r="O15" s="56">
        <v>3.5466921855237565</v>
      </c>
      <c r="P15" s="56">
        <v>4.2431468053205359</v>
      </c>
    </row>
    <row r="16" spans="1:16" x14ac:dyDescent="0.35">
      <c r="A16" s="16" t="s">
        <v>12</v>
      </c>
      <c r="B16" s="56">
        <v>0.76709894893602171</v>
      </c>
      <c r="C16" s="56">
        <v>0.8518563254917445</v>
      </c>
      <c r="D16" s="56">
        <v>0.85555281536290884</v>
      </c>
      <c r="E16" s="56">
        <v>0.75080823689546117</v>
      </c>
      <c r="F16" s="56">
        <v>0.85111587001746469</v>
      </c>
      <c r="G16" s="56">
        <v>0.85062765424779196</v>
      </c>
      <c r="H16" s="56">
        <v>0.91241175829601961</v>
      </c>
      <c r="I16" s="56">
        <v>1.0189077455643198</v>
      </c>
      <c r="J16" s="56">
        <v>1.062905134417772</v>
      </c>
      <c r="K16" s="56">
        <v>1.0607850791149362</v>
      </c>
      <c r="L16" s="56">
        <v>1.0522111691212019</v>
      </c>
      <c r="M16" s="56">
        <v>1.1462849415806304</v>
      </c>
      <c r="N16" s="56">
        <v>1.1617225622083467</v>
      </c>
      <c r="O16" s="56">
        <v>1.0757741736043829</v>
      </c>
      <c r="P16" s="56">
        <v>1.5602084971626524</v>
      </c>
    </row>
    <row r="17" spans="1:16" x14ac:dyDescent="0.35">
      <c r="A17" s="17" t="s">
        <v>13</v>
      </c>
      <c r="B17" s="56">
        <v>3.4890307251151951</v>
      </c>
      <c r="C17" s="56">
        <v>3.7949986457216984</v>
      </c>
      <c r="D17" s="56">
        <v>3.7979244810997823</v>
      </c>
      <c r="E17" s="56">
        <v>3.4228978311648137</v>
      </c>
      <c r="F17" s="56">
        <v>3.7324855525471379</v>
      </c>
      <c r="G17" s="56">
        <v>3.6864457841092397</v>
      </c>
      <c r="H17" s="56">
        <v>3.8668395590506632</v>
      </c>
      <c r="I17" s="56">
        <v>4.1106963184199481</v>
      </c>
      <c r="J17" s="56">
        <v>4.3440653390696067</v>
      </c>
      <c r="K17" s="56">
        <v>4.3388020531852769</v>
      </c>
      <c r="L17" s="56">
        <v>4.3327271749127316</v>
      </c>
      <c r="M17" s="56">
        <v>4.5439111359458417</v>
      </c>
      <c r="N17" s="56">
        <v>4.4545556286970704</v>
      </c>
      <c r="O17" s="56">
        <v>4.6224663591281399</v>
      </c>
      <c r="P17" s="56">
        <v>5.8033553024831885</v>
      </c>
    </row>
    <row r="18" spans="1:16" x14ac:dyDescent="0.35">
      <c r="A18" s="4" t="s">
        <v>45</v>
      </c>
      <c r="B18" s="68" t="s">
        <v>18</v>
      </c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</row>
    <row r="19" spans="1:16" x14ac:dyDescent="0.35">
      <c r="A19" s="15" t="s">
        <v>19</v>
      </c>
      <c r="B19" s="20">
        <v>468.70315608596138</v>
      </c>
      <c r="C19" s="20">
        <v>537.33773345972213</v>
      </c>
      <c r="D19" s="20">
        <v>535.35882862827771</v>
      </c>
      <c r="E19" s="20">
        <v>463.26919392956552</v>
      </c>
      <c r="F19" s="20">
        <v>516.53602355316002</v>
      </c>
      <c r="G19" s="20">
        <v>527.32930525359893</v>
      </c>
      <c r="H19" s="20">
        <v>562.62472011061357</v>
      </c>
      <c r="I19" s="20">
        <v>632.27700156858066</v>
      </c>
      <c r="J19" s="20">
        <v>640.65258969511456</v>
      </c>
      <c r="K19" s="20">
        <v>646.23093403336532</v>
      </c>
      <c r="L19" s="20">
        <v>643.67954875962266</v>
      </c>
      <c r="M19" s="20">
        <v>701.56734569610762</v>
      </c>
      <c r="N19" s="20">
        <v>709.0454792936689</v>
      </c>
      <c r="O19" s="20">
        <v>668.42795400596924</v>
      </c>
      <c r="P19" s="20">
        <v>751.29831822430845</v>
      </c>
    </row>
    <row r="20" spans="1:16" x14ac:dyDescent="0.35">
      <c r="A20" s="62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</sheetData>
  <mergeCells count="4">
    <mergeCell ref="B6:P6"/>
    <mergeCell ref="B10:P10"/>
    <mergeCell ref="B14:P14"/>
    <mergeCell ref="B18:P18"/>
  </mergeCells>
  <phoneticPr fontId="26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7"/>
  <sheetViews>
    <sheetView showGridLines="0" workbookViewId="0">
      <selection activeCell="A2" sqref="A2"/>
    </sheetView>
  </sheetViews>
  <sheetFormatPr defaultColWidth="9.08984375" defaultRowHeight="14.5" x14ac:dyDescent="0.35"/>
  <cols>
    <col min="1" max="1" width="35.90625" style="8" customWidth="1"/>
    <col min="2" max="2" width="33.81640625" style="8" customWidth="1"/>
    <col min="3" max="11" width="16.1796875" style="8" customWidth="1"/>
    <col min="12" max="16384" width="9.08984375" style="8"/>
  </cols>
  <sheetData>
    <row r="1" spans="1:2" ht="39.5" customHeight="1" x14ac:dyDescent="0.35"/>
    <row r="2" spans="1:2" ht="26" x14ac:dyDescent="0.6">
      <c r="A2" s="2" t="s">
        <v>102</v>
      </c>
    </row>
    <row r="3" spans="1:2" ht="15.5" x14ac:dyDescent="0.35">
      <c r="A3" s="1" t="s">
        <v>70</v>
      </c>
    </row>
    <row r="4" spans="1:2" ht="1.75" customHeight="1" x14ac:dyDescent="0.35"/>
    <row r="5" spans="1:2" x14ac:dyDescent="0.35">
      <c r="A5" s="4" t="s">
        <v>45</v>
      </c>
      <c r="B5" s="63" t="s">
        <v>98</v>
      </c>
    </row>
    <row r="6" spans="1:2" x14ac:dyDescent="0.35">
      <c r="A6" s="18"/>
      <c r="B6" s="63" t="s">
        <v>20</v>
      </c>
    </row>
    <row r="7" spans="1:2" x14ac:dyDescent="0.35">
      <c r="A7" s="58" t="s">
        <v>47</v>
      </c>
    </row>
    <row r="8" spans="1:2" x14ac:dyDescent="0.35">
      <c r="A8" s="14" t="s">
        <v>48</v>
      </c>
      <c r="B8" s="22">
        <v>54.43833975573154</v>
      </c>
    </row>
    <row r="9" spans="1:2" x14ac:dyDescent="0.35">
      <c r="A9" s="14" t="s">
        <v>49</v>
      </c>
      <c r="B9" s="22">
        <v>34.758467431780254</v>
      </c>
    </row>
    <row r="10" spans="1:2" x14ac:dyDescent="0.35">
      <c r="A10" s="14" t="s">
        <v>50</v>
      </c>
      <c r="B10" s="22">
        <v>142.54484698292828</v>
      </c>
    </row>
    <row r="11" spans="1:2" x14ac:dyDescent="0.35">
      <c r="A11" s="14" t="s">
        <v>51</v>
      </c>
      <c r="B11" s="22">
        <v>2.5609519638030975</v>
      </c>
    </row>
    <row r="12" spans="1:2" x14ac:dyDescent="0.35">
      <c r="A12" s="14" t="s">
        <v>52</v>
      </c>
      <c r="B12" s="22">
        <v>8.4715353872865666</v>
      </c>
    </row>
    <row r="13" spans="1:2" x14ac:dyDescent="0.35">
      <c r="A13" s="14" t="s">
        <v>53</v>
      </c>
      <c r="B13" s="22">
        <v>45.846278933768417</v>
      </c>
    </row>
    <row r="14" spans="1:2" x14ac:dyDescent="0.35">
      <c r="A14" s="14" t="s">
        <v>54</v>
      </c>
      <c r="B14" s="22">
        <v>14.089472166920187</v>
      </c>
    </row>
    <row r="15" spans="1:2" x14ac:dyDescent="0.35">
      <c r="A15" s="14" t="s">
        <v>29</v>
      </c>
      <c r="B15" s="22">
        <v>75.998766829462241</v>
      </c>
    </row>
    <row r="16" spans="1:2" x14ac:dyDescent="0.35">
      <c r="A16" s="14" t="s">
        <v>55</v>
      </c>
      <c r="B16" s="22">
        <v>25.574877831201249</v>
      </c>
    </row>
    <row r="17" spans="1:2" x14ac:dyDescent="0.35">
      <c r="A17" s="14" t="s">
        <v>56</v>
      </c>
      <c r="B17" s="22">
        <v>1.9444605360972873</v>
      </c>
    </row>
    <row r="18" spans="1:2" x14ac:dyDescent="0.35">
      <c r="A18" s="14" t="s">
        <v>57</v>
      </c>
      <c r="B18" s="22">
        <v>127.8105611467423</v>
      </c>
    </row>
    <row r="19" spans="1:2" x14ac:dyDescent="0.35">
      <c r="A19" s="14" t="s">
        <v>58</v>
      </c>
      <c r="B19" s="22">
        <v>53.386320512318761</v>
      </c>
    </row>
    <row r="20" spans="1:2" x14ac:dyDescent="0.35">
      <c r="A20" s="14" t="s">
        <v>59</v>
      </c>
      <c r="B20" s="22">
        <v>50.765378499670867</v>
      </c>
    </row>
    <row r="21" spans="1:2" x14ac:dyDescent="0.35">
      <c r="A21" s="14" t="s">
        <v>60</v>
      </c>
      <c r="B21" s="22">
        <v>2.9069030732860526</v>
      </c>
    </row>
    <row r="22" spans="1:2" ht="15" customHeight="1" x14ac:dyDescent="0.35">
      <c r="A22" s="14" t="s">
        <v>61</v>
      </c>
      <c r="B22" s="22">
        <v>84.146766944833544</v>
      </c>
    </row>
    <row r="23" spans="1:2" x14ac:dyDescent="0.35">
      <c r="A23" s="14" t="s">
        <v>62</v>
      </c>
      <c r="B23" s="22">
        <v>5.2739641330140552</v>
      </c>
    </row>
    <row r="24" spans="1:2" x14ac:dyDescent="0.35">
      <c r="A24" s="14" t="s">
        <v>63</v>
      </c>
      <c r="B24" s="22">
        <v>4.2197205290458184</v>
      </c>
    </row>
    <row r="25" spans="1:2" x14ac:dyDescent="0.35">
      <c r="A25" s="14" t="s">
        <v>64</v>
      </c>
      <c r="B25" s="22">
        <v>16.560705566417951</v>
      </c>
    </row>
    <row r="26" spans="1:2" x14ac:dyDescent="0.35">
      <c r="A26" s="10" t="s">
        <v>43</v>
      </c>
      <c r="B26" s="57">
        <v>751.29831822430833</v>
      </c>
    </row>
    <row r="27" spans="1:2" x14ac:dyDescent="0.35">
      <c r="B27" s="26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0"/>
  <sheetViews>
    <sheetView showGridLines="0" workbookViewId="0">
      <selection activeCell="A2" sqref="A2"/>
    </sheetView>
  </sheetViews>
  <sheetFormatPr defaultRowHeight="14.5" x14ac:dyDescent="0.35"/>
  <cols>
    <col min="1" max="1" width="42.7265625" customWidth="1"/>
    <col min="2" max="2" width="31.26953125" customWidth="1"/>
    <col min="3" max="3" width="26.1796875" customWidth="1"/>
    <col min="4" max="11" width="38.1796875" customWidth="1"/>
  </cols>
  <sheetData>
    <row r="1" spans="1:2" ht="42" customHeight="1" x14ac:dyDescent="0.35"/>
    <row r="2" spans="1:2" s="3" customFormat="1" ht="26" x14ac:dyDescent="0.6">
      <c r="A2" s="2" t="str">
        <f>'Regional Summary'!$A$2</f>
        <v>FLEURIEU PENINSULA</v>
      </c>
    </row>
    <row r="3" spans="1:2" s="3" customFormat="1" ht="15.5" x14ac:dyDescent="0.35">
      <c r="A3" s="1" t="s">
        <v>70</v>
      </c>
    </row>
    <row r="4" spans="1:2" s="3" customFormat="1" ht="7.5" customHeight="1" x14ac:dyDescent="0.35"/>
    <row r="5" spans="1:2" s="3" customFormat="1" x14ac:dyDescent="0.35">
      <c r="A5" s="4"/>
      <c r="B5" s="63" t="s">
        <v>99</v>
      </c>
    </row>
    <row r="6" spans="1:2" s="3" customFormat="1" x14ac:dyDescent="0.35">
      <c r="A6" s="4" t="s">
        <v>14</v>
      </c>
      <c r="B6" s="63" t="s">
        <v>20</v>
      </c>
    </row>
    <row r="7" spans="1:2" x14ac:dyDescent="0.35">
      <c r="A7" s="13" t="s">
        <v>37</v>
      </c>
      <c r="B7" s="14"/>
    </row>
    <row r="8" spans="1:2" x14ac:dyDescent="0.35">
      <c r="A8" s="29" t="s">
        <v>21</v>
      </c>
      <c r="B8" s="28">
        <v>24.268409188053699</v>
      </c>
    </row>
    <row r="9" spans="1:2" x14ac:dyDescent="0.35">
      <c r="A9" s="29" t="s">
        <v>22</v>
      </c>
      <c r="B9" s="28">
        <v>10.608158018767361</v>
      </c>
    </row>
    <row r="10" spans="1:2" x14ac:dyDescent="0.35">
      <c r="A10" s="29" t="s">
        <v>23</v>
      </c>
      <c r="B10" s="28">
        <v>35.693940600601344</v>
      </c>
    </row>
    <row r="11" spans="1:2" x14ac:dyDescent="0.35">
      <c r="A11" s="29" t="s">
        <v>38</v>
      </c>
      <c r="B11" s="28">
        <v>22.293259397509452</v>
      </c>
    </row>
    <row r="12" spans="1:2" x14ac:dyDescent="0.35">
      <c r="A12" s="29" t="s">
        <v>24</v>
      </c>
      <c r="B12" s="28">
        <v>0.73672065670172837</v>
      </c>
    </row>
    <row r="13" spans="1:2" x14ac:dyDescent="0.35">
      <c r="A13" s="29" t="s">
        <v>25</v>
      </c>
      <c r="B13" s="28">
        <v>0.8249330136162023</v>
      </c>
    </row>
    <row r="14" spans="1:2" x14ac:dyDescent="0.35">
      <c r="A14" s="29" t="s">
        <v>26</v>
      </c>
      <c r="B14" s="28">
        <v>3.2252280860331872</v>
      </c>
    </row>
    <row r="15" spans="1:2" x14ac:dyDescent="0.35">
      <c r="A15" s="29" t="s">
        <v>27</v>
      </c>
      <c r="B15" s="28">
        <v>15.092446312476502</v>
      </c>
    </row>
    <row r="16" spans="1:2" x14ac:dyDescent="0.35">
      <c r="A16" s="29" t="s">
        <v>28</v>
      </c>
      <c r="B16" s="28">
        <v>4.0281816327476569</v>
      </c>
    </row>
    <row r="17" spans="1:2" x14ac:dyDescent="0.35">
      <c r="A17" s="29" t="s">
        <v>29</v>
      </c>
      <c r="B17" s="28">
        <v>29.505080752897925</v>
      </c>
    </row>
    <row r="18" spans="1:2" x14ac:dyDescent="0.35">
      <c r="A18" s="29" t="s">
        <v>30</v>
      </c>
      <c r="B18" s="28">
        <v>2.3277577849048194</v>
      </c>
    </row>
    <row r="19" spans="1:2" x14ac:dyDescent="0.35">
      <c r="A19" s="29" t="s">
        <v>31</v>
      </c>
      <c r="B19" s="28">
        <v>1.2447917129815189</v>
      </c>
    </row>
    <row r="20" spans="1:2" x14ac:dyDescent="0.35">
      <c r="A20" s="29" t="s">
        <v>32</v>
      </c>
      <c r="B20" s="28">
        <v>2.7192626566358666</v>
      </c>
    </row>
    <row r="21" spans="1:2" x14ac:dyDescent="0.35">
      <c r="A21" s="30" t="s">
        <v>39</v>
      </c>
      <c r="B21" s="23">
        <v>152.56816981392726</v>
      </c>
    </row>
    <row r="22" spans="1:2" ht="4.5" customHeight="1" x14ac:dyDescent="0.35">
      <c r="A22" s="31"/>
      <c r="B22" s="28"/>
    </row>
    <row r="23" spans="1:2" x14ac:dyDescent="0.35">
      <c r="A23" s="32" t="s">
        <v>40</v>
      </c>
      <c r="B23" s="28"/>
    </row>
    <row r="24" spans="1:2" x14ac:dyDescent="0.35">
      <c r="A24" s="29" t="s">
        <v>33</v>
      </c>
      <c r="B24" s="28">
        <v>3.7399370536984011</v>
      </c>
    </row>
    <row r="25" spans="1:2" s="7" customFormat="1" x14ac:dyDescent="0.35">
      <c r="A25" s="29" t="s">
        <v>34</v>
      </c>
      <c r="B25" s="28">
        <v>33.903308232030035</v>
      </c>
    </row>
    <row r="26" spans="1:2" s="7" customFormat="1" x14ac:dyDescent="0.35">
      <c r="A26" s="29" t="s">
        <v>35</v>
      </c>
      <c r="B26" s="28">
        <v>3.5989846197875406</v>
      </c>
    </row>
    <row r="27" spans="1:2" s="7" customFormat="1" x14ac:dyDescent="0.35">
      <c r="A27" s="30" t="s">
        <v>41</v>
      </c>
      <c r="B27" s="23">
        <v>41.242229905515977</v>
      </c>
    </row>
    <row r="28" spans="1:2" s="7" customFormat="1" ht="4.5" customHeight="1" x14ac:dyDescent="0.35">
      <c r="A28" s="31"/>
      <c r="B28" s="28"/>
    </row>
    <row r="29" spans="1:2" x14ac:dyDescent="0.35">
      <c r="A29" s="33" t="s">
        <v>36</v>
      </c>
      <c r="B29" s="23">
        <v>8.1553690168700097</v>
      </c>
    </row>
    <row r="30" spans="1:2" x14ac:dyDescent="0.35">
      <c r="A30" s="9" t="s">
        <v>42</v>
      </c>
      <c r="B30" s="24">
        <v>201.96576873631324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1"/>
  <sheetViews>
    <sheetView showGridLines="0" workbookViewId="0">
      <selection activeCell="A2" sqref="A2"/>
    </sheetView>
  </sheetViews>
  <sheetFormatPr defaultColWidth="9.08984375" defaultRowHeight="14.5" x14ac:dyDescent="0.35"/>
  <cols>
    <col min="1" max="1" width="43.54296875" style="8" customWidth="1"/>
    <col min="2" max="2" width="15.90625" style="8" customWidth="1"/>
    <col min="3" max="3" width="16.26953125" style="8" customWidth="1"/>
    <col min="4" max="4" width="13.08984375" style="8" customWidth="1"/>
    <col min="5" max="11" width="33" style="8" customWidth="1"/>
    <col min="12" max="16384" width="9.08984375" style="8"/>
  </cols>
  <sheetData>
    <row r="1" spans="1:4" ht="43.5" customHeight="1" x14ac:dyDescent="0.35"/>
    <row r="2" spans="1:4" ht="26" x14ac:dyDescent="0.6">
      <c r="A2" s="2" t="str">
        <f>'Regional Summary'!$A$2</f>
        <v>FLEURIEU PENINSULA</v>
      </c>
    </row>
    <row r="3" spans="1:4" ht="15.5" x14ac:dyDescent="0.35">
      <c r="A3" s="1" t="s">
        <v>70</v>
      </c>
    </row>
    <row r="4" spans="1:4" ht="1.25" hidden="1" customHeight="1" x14ac:dyDescent="0.35"/>
    <row r="5" spans="1:4" x14ac:dyDescent="0.35">
      <c r="A5" s="11"/>
      <c r="B5" s="68" t="s">
        <v>100</v>
      </c>
      <c r="C5" s="68"/>
      <c r="D5" s="68"/>
    </row>
    <row r="6" spans="1:4" x14ac:dyDescent="0.35">
      <c r="A6" s="12" t="s">
        <v>44</v>
      </c>
      <c r="B6" s="63" t="s">
        <v>96</v>
      </c>
      <c r="C6" s="63" t="s">
        <v>97</v>
      </c>
      <c r="D6" s="63" t="s">
        <v>0</v>
      </c>
    </row>
    <row r="7" spans="1:4" x14ac:dyDescent="0.35">
      <c r="A7" s="13" t="s">
        <v>65</v>
      </c>
      <c r="B7" s="21"/>
      <c r="C7" s="21"/>
      <c r="D7" s="21"/>
    </row>
    <row r="8" spans="1:4" x14ac:dyDescent="0.35">
      <c r="A8" s="19" t="s">
        <v>21</v>
      </c>
      <c r="B8" s="21">
        <v>171.15214590251449</v>
      </c>
      <c r="C8" s="21">
        <v>383.17644605040562</v>
      </c>
      <c r="D8" s="21">
        <v>554.32859195292008</v>
      </c>
    </row>
    <row r="9" spans="1:4" x14ac:dyDescent="0.35">
      <c r="A9" s="19" t="s">
        <v>23</v>
      </c>
      <c r="B9" s="21">
        <v>398.51762130851495</v>
      </c>
      <c r="C9" s="21">
        <v>1183.69222043422</v>
      </c>
      <c r="D9" s="21">
        <v>1582.2098417427349</v>
      </c>
    </row>
    <row r="10" spans="1:4" x14ac:dyDescent="0.35">
      <c r="A10" s="19" t="s">
        <v>66</v>
      </c>
      <c r="B10" s="21">
        <v>90.884913012434083</v>
      </c>
      <c r="C10" s="21">
        <v>224.97740762094338</v>
      </c>
      <c r="D10" s="21">
        <v>315.86232063337746</v>
      </c>
    </row>
    <row r="11" spans="1:4" x14ac:dyDescent="0.35">
      <c r="A11" s="19" t="s">
        <v>24</v>
      </c>
      <c r="B11" s="21">
        <v>5.1164061886050565</v>
      </c>
      <c r="C11" s="21">
        <v>0</v>
      </c>
      <c r="D11" s="21">
        <v>5.1164061886050565</v>
      </c>
    </row>
    <row r="12" spans="1:4" x14ac:dyDescent="0.35">
      <c r="A12" s="19" t="s">
        <v>67</v>
      </c>
      <c r="B12" s="21">
        <v>62.623127705516879</v>
      </c>
      <c r="C12" s="21">
        <v>31.311563852758439</v>
      </c>
      <c r="D12" s="21">
        <v>93.934691558275318</v>
      </c>
    </row>
    <row r="13" spans="1:4" x14ac:dyDescent="0.35">
      <c r="A13" s="19" t="s">
        <v>27</v>
      </c>
      <c r="B13" s="21">
        <v>147.6101305147248</v>
      </c>
      <c r="C13" s="21">
        <v>78.14653968426606</v>
      </c>
      <c r="D13" s="21">
        <v>225.75667019899086</v>
      </c>
    </row>
    <row r="14" spans="1:4" x14ac:dyDescent="0.35">
      <c r="A14" s="19" t="s">
        <v>29</v>
      </c>
      <c r="B14" s="21">
        <v>188.92999186161578</v>
      </c>
      <c r="C14" s="21">
        <v>104.96110658978657</v>
      </c>
      <c r="D14" s="21">
        <v>293.89109845140234</v>
      </c>
    </row>
    <row r="15" spans="1:4" x14ac:dyDescent="0.35">
      <c r="A15" s="19" t="s">
        <v>30</v>
      </c>
      <c r="B15" s="21">
        <v>36.461790471362143</v>
      </c>
      <c r="C15" s="21">
        <v>21.721917727619996</v>
      </c>
      <c r="D15" s="21">
        <v>58.183708198982139</v>
      </c>
    </row>
    <row r="16" spans="1:4" x14ac:dyDescent="0.35">
      <c r="A16" s="19" t="s">
        <v>31</v>
      </c>
      <c r="B16" s="21">
        <v>7.2306418774746923</v>
      </c>
      <c r="C16" s="21">
        <v>0</v>
      </c>
      <c r="D16" s="21">
        <v>7.2306418774746923</v>
      </c>
    </row>
    <row r="17" spans="1:4" x14ac:dyDescent="0.35">
      <c r="A17" s="19" t="s">
        <v>32</v>
      </c>
      <c r="B17" s="21">
        <v>42.204011075417093</v>
      </c>
      <c r="C17" s="21">
        <v>59.085615505583938</v>
      </c>
      <c r="D17" s="21">
        <v>101.28962658100103</v>
      </c>
    </row>
    <row r="18" spans="1:4" x14ac:dyDescent="0.35">
      <c r="A18" s="19" t="s">
        <v>68</v>
      </c>
      <c r="B18" s="21">
        <v>295.29211444036679</v>
      </c>
      <c r="C18" s="21">
        <v>516.18765842794414</v>
      </c>
      <c r="D18" s="21">
        <v>811.47977286831087</v>
      </c>
    </row>
    <row r="19" spans="1:4" x14ac:dyDescent="0.35">
      <c r="A19" s="19" t="s">
        <v>35</v>
      </c>
      <c r="B19" s="21">
        <v>3.0667719146674499</v>
      </c>
      <c r="C19" s="21">
        <v>2.8847942037776488</v>
      </c>
      <c r="D19" s="21">
        <v>5.9515661184450988</v>
      </c>
    </row>
    <row r="20" spans="1:4" x14ac:dyDescent="0.35">
      <c r="A20" s="19" t="s">
        <v>36</v>
      </c>
      <c r="B20" s="21">
        <v>0</v>
      </c>
      <c r="C20" s="21">
        <v>187.91186895001684</v>
      </c>
      <c r="D20" s="21">
        <v>187.91186895001684</v>
      </c>
    </row>
    <row r="21" spans="1:4" x14ac:dyDescent="0.35">
      <c r="A21" s="25" t="s">
        <v>0</v>
      </c>
      <c r="B21" s="59">
        <v>1449.0896662732141</v>
      </c>
      <c r="C21" s="59">
        <v>2794.0571390473224</v>
      </c>
      <c r="D21" s="59">
        <v>4243.1468053205363</v>
      </c>
    </row>
  </sheetData>
  <mergeCells count="1">
    <mergeCell ref="B5:D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0"/>
  <sheetViews>
    <sheetView showGridLines="0" tabSelected="1" zoomScaleNormal="100" workbookViewId="0">
      <selection activeCell="B2" sqref="B2"/>
    </sheetView>
  </sheetViews>
  <sheetFormatPr defaultColWidth="9" defaultRowHeight="14.5" x14ac:dyDescent="0.35"/>
  <cols>
    <col min="1" max="1" width="5.453125" style="8" customWidth="1"/>
    <col min="2" max="2" width="29.90625" style="8" customWidth="1"/>
    <col min="3" max="3" width="29.81640625" style="8" customWidth="1"/>
    <col min="4" max="4" width="20.1796875" style="8" customWidth="1"/>
    <col min="5" max="5" width="23.7265625" style="8" customWidth="1"/>
    <col min="6" max="6" width="18.54296875" style="8" customWidth="1"/>
    <col min="7" max="16384" width="9" style="8"/>
  </cols>
  <sheetData>
    <row r="1" spans="1:8" ht="65.5" customHeight="1" x14ac:dyDescent="0.35"/>
    <row r="2" spans="1:8" ht="26.25" customHeight="1" x14ac:dyDescent="0.6">
      <c r="A2" s="2" t="s">
        <v>101</v>
      </c>
    </row>
    <row r="3" spans="1:8" ht="42" customHeight="1" x14ac:dyDescent="0.35">
      <c r="A3" s="35"/>
      <c r="B3" s="36"/>
      <c r="C3" s="64" t="s">
        <v>71</v>
      </c>
      <c r="D3" s="64" t="s">
        <v>72</v>
      </c>
      <c r="E3" s="64" t="s">
        <v>73</v>
      </c>
      <c r="F3" s="65" t="s">
        <v>74</v>
      </c>
    </row>
    <row r="4" spans="1:8" x14ac:dyDescent="0.35">
      <c r="A4" s="37"/>
      <c r="B4" s="38"/>
      <c r="C4" s="66" t="s">
        <v>75</v>
      </c>
      <c r="D4" s="70" t="s">
        <v>76</v>
      </c>
      <c r="E4" s="70"/>
      <c r="F4" s="67" t="s">
        <v>77</v>
      </c>
    </row>
    <row r="5" spans="1:8" x14ac:dyDescent="0.35">
      <c r="A5" s="71" t="s">
        <v>11</v>
      </c>
      <c r="B5" s="39" t="s">
        <v>78</v>
      </c>
      <c r="C5" s="40"/>
      <c r="D5" s="40">
        <v>148.26001559630214</v>
      </c>
      <c r="E5" s="40">
        <v>163.87115982236739</v>
      </c>
      <c r="F5" s="41">
        <v>2.7342487936518438</v>
      </c>
      <c r="G5" s="42"/>
      <c r="H5" s="42"/>
    </row>
    <row r="6" spans="1:8" x14ac:dyDescent="0.35">
      <c r="A6" s="72"/>
      <c r="B6" s="39" t="s">
        <v>87</v>
      </c>
      <c r="C6" s="40"/>
      <c r="D6" s="40">
        <v>59.362455641940755</v>
      </c>
      <c r="E6" s="40">
        <v>65.782949889087476</v>
      </c>
      <c r="F6" s="41">
        <v>1.3715040996485457</v>
      </c>
      <c r="G6" s="42"/>
      <c r="H6" s="42"/>
    </row>
    <row r="7" spans="1:8" x14ac:dyDescent="0.35">
      <c r="A7" s="72"/>
      <c r="B7" s="53" t="s">
        <v>79</v>
      </c>
      <c r="C7" s="54"/>
      <c r="D7" s="54">
        <v>201.96576873631324</v>
      </c>
      <c r="E7" s="54">
        <v>224.18129484549368</v>
      </c>
      <c r="F7" s="55">
        <v>4.2431468053205359</v>
      </c>
      <c r="G7" s="42"/>
      <c r="H7" s="42"/>
    </row>
    <row r="8" spans="1:8" x14ac:dyDescent="0.35">
      <c r="A8" s="72"/>
      <c r="B8" s="39" t="s">
        <v>80</v>
      </c>
      <c r="C8" s="40"/>
      <c r="D8" s="40">
        <v>1236.3923313902037</v>
      </c>
      <c r="E8" s="40">
        <v>1356.4799507487805</v>
      </c>
      <c r="F8" s="41">
        <v>15.944633895469682</v>
      </c>
      <c r="G8" s="42"/>
      <c r="H8" s="42"/>
    </row>
    <row r="9" spans="1:8" x14ac:dyDescent="0.35">
      <c r="A9" s="72"/>
      <c r="B9" s="39" t="s">
        <v>88</v>
      </c>
      <c r="C9" s="40"/>
      <c r="D9" s="40">
        <v>63.934343825844984</v>
      </c>
      <c r="E9" s="40">
        <v>70.535630924207169</v>
      </c>
      <c r="F9" s="41">
        <v>1.078916971972548</v>
      </c>
      <c r="G9" s="42"/>
      <c r="H9" s="42"/>
    </row>
    <row r="10" spans="1:8" x14ac:dyDescent="0.35">
      <c r="A10" s="72"/>
      <c r="B10" s="39" t="s">
        <v>89</v>
      </c>
      <c r="C10" s="40"/>
      <c r="D10" s="40">
        <v>65.943456045236474</v>
      </c>
      <c r="E10" s="40">
        <v>73.502723436989058</v>
      </c>
      <c r="F10" s="41">
        <v>1.3666027961502205</v>
      </c>
      <c r="G10" s="42"/>
      <c r="H10" s="42"/>
    </row>
    <row r="11" spans="1:8" x14ac:dyDescent="0.35">
      <c r="A11" s="72"/>
      <c r="B11" s="39" t="s">
        <v>81</v>
      </c>
      <c r="C11" s="40"/>
      <c r="D11" s="40">
        <v>144.67360460641538</v>
      </c>
      <c r="E11" s="40">
        <v>160.87029018346732</v>
      </c>
      <c r="F11" s="41">
        <v>2.5328861591863294</v>
      </c>
      <c r="G11" s="42"/>
      <c r="H11" s="42"/>
    </row>
    <row r="12" spans="1:8" x14ac:dyDescent="0.35">
      <c r="A12" s="72"/>
      <c r="B12" s="39" t="s">
        <v>90</v>
      </c>
      <c r="C12" s="40"/>
      <c r="D12" s="40">
        <v>32.599785823190629</v>
      </c>
      <c r="E12" s="40">
        <v>36.045072567535485</v>
      </c>
      <c r="F12" s="41">
        <v>0.60656193291829785</v>
      </c>
      <c r="G12" s="42"/>
      <c r="H12" s="42"/>
    </row>
    <row r="13" spans="1:8" x14ac:dyDescent="0.35">
      <c r="A13" s="72"/>
      <c r="B13" s="39" t="s">
        <v>91</v>
      </c>
      <c r="C13" s="40"/>
      <c r="D13" s="40">
        <v>155.95291535205251</v>
      </c>
      <c r="E13" s="40">
        <v>173.8088444868857</v>
      </c>
      <c r="F13" s="41">
        <v>2.9050781553688449</v>
      </c>
      <c r="G13" s="42"/>
      <c r="H13" s="42"/>
    </row>
    <row r="14" spans="1:8" x14ac:dyDescent="0.35">
      <c r="A14" s="72"/>
      <c r="B14" s="39" t="s">
        <v>92</v>
      </c>
      <c r="C14" s="40"/>
      <c r="D14" s="40">
        <v>82.429297336809341</v>
      </c>
      <c r="E14" s="40">
        <v>92.700863764707449</v>
      </c>
      <c r="F14" s="41">
        <v>1.8914614658600095</v>
      </c>
      <c r="G14" s="42"/>
      <c r="H14" s="42"/>
    </row>
    <row r="15" spans="1:8" x14ac:dyDescent="0.35">
      <c r="A15" s="72"/>
      <c r="B15" s="39" t="s">
        <v>93</v>
      </c>
      <c r="C15" s="40"/>
      <c r="D15" s="40">
        <v>61.86002412357648</v>
      </c>
      <c r="E15" s="40">
        <v>69.44968691222914</v>
      </c>
      <c r="F15" s="41">
        <v>1.2108278615631511</v>
      </c>
      <c r="G15" s="42"/>
      <c r="H15" s="42"/>
    </row>
    <row r="16" spans="1:8" x14ac:dyDescent="0.35">
      <c r="A16" s="72"/>
      <c r="B16" s="39" t="s">
        <v>94</v>
      </c>
      <c r="C16" s="40"/>
      <c r="D16" s="40">
        <v>64.62200152211436</v>
      </c>
      <c r="E16" s="40">
        <v>69.771532418249819</v>
      </c>
      <c r="F16" s="41">
        <v>1.4038666749790505</v>
      </c>
      <c r="G16" s="42"/>
      <c r="H16" s="42"/>
    </row>
    <row r="17" spans="1:8" x14ac:dyDescent="0.35">
      <c r="A17" s="72"/>
      <c r="B17" s="43" t="s">
        <v>82</v>
      </c>
      <c r="C17" s="44"/>
      <c r="D17" s="44">
        <v>1081.6036686097964</v>
      </c>
      <c r="E17" s="44">
        <v>1200.5200492512197</v>
      </c>
      <c r="F17" s="45">
        <v>21.345101716619375</v>
      </c>
      <c r="H17" s="42"/>
    </row>
    <row r="18" spans="1:8" x14ac:dyDescent="0.35">
      <c r="A18" s="73"/>
      <c r="B18" s="46" t="s">
        <v>83</v>
      </c>
      <c r="C18" s="47"/>
      <c r="D18" s="47">
        <v>2317.9959999999992</v>
      </c>
      <c r="E18" s="47">
        <v>2557.0000000000005</v>
      </c>
      <c r="F18" s="48">
        <v>37.289735612089061</v>
      </c>
      <c r="H18" s="42"/>
    </row>
    <row r="19" spans="1:8" x14ac:dyDescent="0.35">
      <c r="A19" s="72" t="s">
        <v>12</v>
      </c>
      <c r="B19" s="39" t="s">
        <v>78</v>
      </c>
      <c r="C19" s="40"/>
      <c r="D19" s="40">
        <v>131.17754205025017</v>
      </c>
      <c r="E19" s="40">
        <v>164.63125334094744</v>
      </c>
      <c r="F19" s="41">
        <v>1.2011064801428091</v>
      </c>
      <c r="H19" s="42"/>
    </row>
    <row r="20" spans="1:8" x14ac:dyDescent="0.35">
      <c r="A20" s="72"/>
      <c r="B20" s="39" t="s">
        <v>87</v>
      </c>
      <c r="C20" s="40"/>
      <c r="D20" s="40">
        <v>52.155934900634634</v>
      </c>
      <c r="E20" s="40">
        <v>65.427176798214305</v>
      </c>
      <c r="F20" s="41">
        <v>0.48399392588348278</v>
      </c>
      <c r="H20" s="42"/>
    </row>
    <row r="21" spans="1:8" x14ac:dyDescent="0.35">
      <c r="A21" s="72"/>
      <c r="B21" s="53" t="s">
        <v>79</v>
      </c>
      <c r="C21" s="54"/>
      <c r="D21" s="54">
        <v>172.83987843025815</v>
      </c>
      <c r="E21" s="54">
        <v>216.71068431524529</v>
      </c>
      <c r="F21" s="55">
        <v>1.5602084971626524</v>
      </c>
      <c r="H21" s="42"/>
    </row>
    <row r="22" spans="1:8" x14ac:dyDescent="0.35">
      <c r="A22" s="72"/>
      <c r="B22" s="39" t="s">
        <v>80</v>
      </c>
      <c r="C22" s="40"/>
      <c r="D22" s="40">
        <v>705.38455550868218</v>
      </c>
      <c r="E22" s="40">
        <v>884.95663798341013</v>
      </c>
      <c r="F22" s="41">
        <v>6.2191239115474097</v>
      </c>
      <c r="H22" s="42"/>
    </row>
    <row r="23" spans="1:8" x14ac:dyDescent="0.35">
      <c r="A23" s="72"/>
      <c r="B23" s="39" t="s">
        <v>88</v>
      </c>
      <c r="C23" s="40"/>
      <c r="D23" s="40">
        <v>61.863227090656039</v>
      </c>
      <c r="E23" s="40">
        <v>77.566261577440457</v>
      </c>
      <c r="F23" s="41">
        <v>0.57044670191479729</v>
      </c>
      <c r="H23" s="42"/>
    </row>
    <row r="24" spans="1:8" x14ac:dyDescent="0.35">
      <c r="A24" s="72"/>
      <c r="B24" s="39" t="s">
        <v>89</v>
      </c>
      <c r="C24" s="40"/>
      <c r="D24" s="40">
        <v>57.359352098122045</v>
      </c>
      <c r="E24" s="40">
        <v>71.963543188906684</v>
      </c>
      <c r="F24" s="41">
        <v>0.52037344512079853</v>
      </c>
      <c r="H24" s="42"/>
    </row>
    <row r="25" spans="1:8" x14ac:dyDescent="0.35">
      <c r="A25" s="72"/>
      <c r="B25" s="39" t="s">
        <v>81</v>
      </c>
      <c r="C25" s="40"/>
      <c r="D25" s="40">
        <v>102.84329366388697</v>
      </c>
      <c r="E25" s="40">
        <v>129.03128600422733</v>
      </c>
      <c r="F25" s="41">
        <v>0.94723313914284923</v>
      </c>
      <c r="H25" s="42"/>
    </row>
    <row r="26" spans="1:8" x14ac:dyDescent="0.35">
      <c r="A26" s="72"/>
      <c r="B26" s="39" t="s">
        <v>90</v>
      </c>
      <c r="C26" s="40"/>
      <c r="D26" s="40">
        <v>28.37782066516974</v>
      </c>
      <c r="E26" s="40">
        <v>35.620001221277917</v>
      </c>
      <c r="F26" s="41">
        <v>0.25571987644784566</v>
      </c>
      <c r="H26" s="42"/>
    </row>
    <row r="27" spans="1:8" x14ac:dyDescent="0.35">
      <c r="A27" s="72"/>
      <c r="B27" s="39" t="s">
        <v>91</v>
      </c>
      <c r="C27" s="40"/>
      <c r="D27" s="40">
        <v>119.04415513326762</v>
      </c>
      <c r="E27" s="40">
        <v>149.25080028143964</v>
      </c>
      <c r="F27" s="41">
        <v>1.076334207668161</v>
      </c>
      <c r="H27" s="49"/>
    </row>
    <row r="28" spans="1:8" x14ac:dyDescent="0.35">
      <c r="A28" s="72"/>
      <c r="B28" s="39" t="s">
        <v>92</v>
      </c>
      <c r="C28" s="40"/>
      <c r="D28" s="40">
        <v>79.738761340152323</v>
      </c>
      <c r="E28" s="40">
        <v>100.02965723871468</v>
      </c>
      <c r="F28" s="41">
        <v>0.73464492280968541</v>
      </c>
      <c r="H28" s="49"/>
    </row>
    <row r="29" spans="1:8" x14ac:dyDescent="0.35">
      <c r="A29" s="72"/>
      <c r="B29" s="39" t="s">
        <v>93</v>
      </c>
      <c r="C29" s="40"/>
      <c r="D29" s="40">
        <v>37.627181709432435</v>
      </c>
      <c r="E29" s="40">
        <v>47.214639119038118</v>
      </c>
      <c r="F29" s="41">
        <v>0.33961289858936933</v>
      </c>
      <c r="H29" s="49"/>
    </row>
    <row r="30" spans="1:8" x14ac:dyDescent="0.35">
      <c r="A30" s="72"/>
      <c r="B30" s="39" t="s">
        <v>94</v>
      </c>
      <c r="C30" s="40"/>
      <c r="D30" s="40">
        <v>56.46053787803357</v>
      </c>
      <c r="E30" s="40">
        <v>70.742468674694052</v>
      </c>
      <c r="F30" s="41">
        <v>0.51203868019968513</v>
      </c>
      <c r="H30" s="49"/>
    </row>
    <row r="31" spans="1:8" x14ac:dyDescent="0.35">
      <c r="A31" s="72"/>
      <c r="B31" s="50" t="s">
        <v>84</v>
      </c>
      <c r="C31" s="51"/>
      <c r="D31" s="40">
        <v>528.22775953145401</v>
      </c>
      <c r="E31" s="40">
        <v>662.95559025644388</v>
      </c>
      <c r="F31" s="41">
        <v>4.7894277012813902</v>
      </c>
    </row>
    <row r="32" spans="1:8" x14ac:dyDescent="0.35">
      <c r="A32" s="72"/>
      <c r="B32" s="43" t="s">
        <v>82</v>
      </c>
      <c r="C32" s="44"/>
      <c r="D32" s="44">
        <v>1427.7154444913178</v>
      </c>
      <c r="E32" s="44">
        <v>1791.1433620165899</v>
      </c>
      <c r="F32" s="45">
        <v>12.991140476363526</v>
      </c>
    </row>
    <row r="33" spans="1:6" x14ac:dyDescent="0.35">
      <c r="A33" s="73"/>
      <c r="B33" s="46" t="s">
        <v>83</v>
      </c>
      <c r="C33" s="47"/>
      <c r="D33" s="47">
        <v>2133.1</v>
      </c>
      <c r="E33" s="47">
        <v>2676.1</v>
      </c>
      <c r="F33" s="48">
        <v>19.210264387910936</v>
      </c>
    </row>
    <row r="34" spans="1:6" x14ac:dyDescent="0.35">
      <c r="A34" s="71" t="s">
        <v>13</v>
      </c>
      <c r="B34" s="39" t="s">
        <v>78</v>
      </c>
      <c r="C34" s="40">
        <v>542.21449982526394</v>
      </c>
      <c r="D34" s="40">
        <v>279.43755764655231</v>
      </c>
      <c r="E34" s="40">
        <v>328.50241316331483</v>
      </c>
      <c r="F34" s="41">
        <v>3.9353552737946531</v>
      </c>
    </row>
    <row r="35" spans="1:6" x14ac:dyDescent="0.35">
      <c r="A35" s="72"/>
      <c r="B35" s="39" t="s">
        <v>87</v>
      </c>
      <c r="C35" s="40">
        <v>206.22763018013529</v>
      </c>
      <c r="D35" s="40">
        <v>111.51839054257539</v>
      </c>
      <c r="E35" s="40">
        <v>131.21012668730179</v>
      </c>
      <c r="F35" s="41">
        <v>1.8554980255320284</v>
      </c>
    </row>
    <row r="36" spans="1:6" x14ac:dyDescent="0.35">
      <c r="A36" s="72"/>
      <c r="B36" s="53" t="s">
        <v>79</v>
      </c>
      <c r="C36" s="54">
        <v>751.29831822430845</v>
      </c>
      <c r="D36" s="54">
        <v>374.80564716657136</v>
      </c>
      <c r="E36" s="54">
        <v>440.89197916073897</v>
      </c>
      <c r="F36" s="55">
        <v>5.8033553024831885</v>
      </c>
    </row>
    <row r="37" spans="1:6" x14ac:dyDescent="0.35">
      <c r="A37" s="72"/>
      <c r="B37" s="39" t="s">
        <v>80</v>
      </c>
      <c r="C37" s="40">
        <v>2365.3420819118378</v>
      </c>
      <c r="D37" s="40">
        <v>1941.776886898886</v>
      </c>
      <c r="E37" s="40">
        <v>2241.4365887321906</v>
      </c>
      <c r="F37" s="41">
        <v>22.163757807017092</v>
      </c>
    </row>
    <row r="38" spans="1:6" x14ac:dyDescent="0.35">
      <c r="A38" s="72"/>
      <c r="B38" s="39" t="s">
        <v>88</v>
      </c>
      <c r="C38" s="40">
        <v>277.5326467161799</v>
      </c>
      <c r="D38" s="40">
        <v>125.79757091650103</v>
      </c>
      <c r="E38" s="40">
        <v>148.10189250164763</v>
      </c>
      <c r="F38" s="41">
        <v>1.6493636738873452</v>
      </c>
    </row>
    <row r="39" spans="1:6" x14ac:dyDescent="0.35">
      <c r="A39" s="72"/>
      <c r="B39" s="39" t="s">
        <v>89</v>
      </c>
      <c r="C39" s="40">
        <v>254.35759379184401</v>
      </c>
      <c r="D39" s="40">
        <v>123.30280814335852</v>
      </c>
      <c r="E39" s="40">
        <v>145.46626662589574</v>
      </c>
      <c r="F39" s="41">
        <v>1.8869762412710189</v>
      </c>
    </row>
    <row r="40" spans="1:6" x14ac:dyDescent="0.35">
      <c r="A40" s="72"/>
      <c r="B40" s="39" t="s">
        <v>81</v>
      </c>
      <c r="C40" s="40">
        <v>523.12893736028389</v>
      </c>
      <c r="D40" s="40">
        <v>247.51689827030236</v>
      </c>
      <c r="E40" s="40">
        <v>289.90157618769467</v>
      </c>
      <c r="F40" s="41">
        <v>3.4801192983291784</v>
      </c>
    </row>
    <row r="41" spans="1:6" x14ac:dyDescent="0.35">
      <c r="A41" s="72"/>
      <c r="B41" s="39" t="s">
        <v>90</v>
      </c>
      <c r="C41" s="40">
        <v>136.80299356290752</v>
      </c>
      <c r="D41" s="40">
        <v>60.977606488360365</v>
      </c>
      <c r="E41" s="40">
        <v>71.665073788813402</v>
      </c>
      <c r="F41" s="41">
        <v>0.86228180936614351</v>
      </c>
    </row>
    <row r="42" spans="1:6" x14ac:dyDescent="0.35">
      <c r="A42" s="72"/>
      <c r="B42" s="39" t="s">
        <v>91</v>
      </c>
      <c r="C42" s="40">
        <v>525.53963969287531</v>
      </c>
      <c r="D42" s="40">
        <v>274.99707048532014</v>
      </c>
      <c r="E42" s="40">
        <v>323.05964476832537</v>
      </c>
      <c r="F42" s="41">
        <v>3.981412363037006</v>
      </c>
    </row>
    <row r="43" spans="1:6" x14ac:dyDescent="0.35">
      <c r="A43" s="72"/>
      <c r="B43" s="39" t="s">
        <v>92</v>
      </c>
      <c r="C43" s="40">
        <v>360.4629648776903</v>
      </c>
      <c r="D43" s="40">
        <v>162.16805867696166</v>
      </c>
      <c r="E43" s="40">
        <v>192.73052100342213</v>
      </c>
      <c r="F43" s="41">
        <v>2.6261063886696947</v>
      </c>
    </row>
    <row r="44" spans="1:6" x14ac:dyDescent="0.35">
      <c r="A44" s="72"/>
      <c r="B44" s="39" t="s">
        <v>93</v>
      </c>
      <c r="C44" s="40">
        <v>195.63969230302081</v>
      </c>
      <c r="D44" s="40">
        <v>99.487205833008915</v>
      </c>
      <c r="E44" s="40">
        <v>116.66432603126725</v>
      </c>
      <c r="F44" s="41">
        <v>1.5504407601525205</v>
      </c>
    </row>
    <row r="45" spans="1:6" x14ac:dyDescent="0.35">
      <c r="A45" s="72"/>
      <c r="B45" s="50" t="s">
        <v>94</v>
      </c>
      <c r="C45" s="40">
        <v>227.28000155365373</v>
      </c>
      <c r="D45" s="40">
        <v>121.08253940014794</v>
      </c>
      <c r="E45" s="40">
        <v>140.51400109294389</v>
      </c>
      <c r="F45" s="41">
        <v>1.9159053551787357</v>
      </c>
    </row>
    <row r="46" spans="1:6" x14ac:dyDescent="0.35">
      <c r="A46" s="72"/>
      <c r="B46" s="50" t="s">
        <v>84</v>
      </c>
      <c r="C46" s="40">
        <v>0</v>
      </c>
      <c r="D46" s="40">
        <v>528.22775953145401</v>
      </c>
      <c r="E46" s="40">
        <v>662.95559025644388</v>
      </c>
      <c r="F46" s="41">
        <v>4.7894277012813902</v>
      </c>
    </row>
    <row r="47" spans="1:6" x14ac:dyDescent="0.35">
      <c r="A47" s="72"/>
      <c r="B47" s="43" t="s">
        <v>82</v>
      </c>
      <c r="C47" s="44">
        <v>4000.4849180881629</v>
      </c>
      <c r="D47" s="44">
        <v>2509.319113101114</v>
      </c>
      <c r="E47" s="44">
        <v>2991.6634112678098</v>
      </c>
      <c r="F47" s="45">
        <v>34.336242192982901</v>
      </c>
    </row>
    <row r="48" spans="1:6" x14ac:dyDescent="0.35">
      <c r="A48" s="73"/>
      <c r="B48" s="46" t="s">
        <v>83</v>
      </c>
      <c r="C48" s="47">
        <v>6365.8270000000011</v>
      </c>
      <c r="D48" s="47">
        <v>4451.0959999999995</v>
      </c>
      <c r="E48" s="47">
        <v>5233.0999999999985</v>
      </c>
      <c r="F48" s="48">
        <v>56.5</v>
      </c>
    </row>
    <row r="49" spans="1:1" x14ac:dyDescent="0.35">
      <c r="A49" s="52" t="s">
        <v>95</v>
      </c>
    </row>
    <row r="50" spans="1:1" x14ac:dyDescent="0.35">
      <c r="A50" s="52"/>
    </row>
  </sheetData>
  <mergeCells count="4">
    <mergeCell ref="D4:E4"/>
    <mergeCell ref="A5:A18"/>
    <mergeCell ref="A19:A33"/>
    <mergeCell ref="A34:A48"/>
  </mergeCells>
  <pageMargins left="0.25" right="0.25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Operational-Document-BS" ma:contentTypeID="0x01010004862C10171BD149BCA86DC4F354848008003B505740C73B8A42ADB48B384F3DD9CF" ma:contentTypeVersion="57" ma:contentTypeDescription="" ma:contentTypeScope="" ma:versionID="c41ba6862d788340cfee2f549c95bb4a">
  <xsd:schema xmlns:xsd="http://www.w3.org/2001/XMLSchema" xmlns:xs="http://www.w3.org/2001/XMLSchema" xmlns:p="http://schemas.microsoft.com/office/2006/metadata/properties" xmlns:ns2="2124141f-bf93-4eca-8662-34a4511e35c8" xmlns:ns3="52d2b1bf-f310-45e2-aba7-632ee969a559" targetNamespace="http://schemas.microsoft.com/office/2006/metadata/properties" ma:root="true" ma:fieldsID="50fea439981b044a282bfe2b6b4145f8" ns2:_="" ns3:_="">
    <xsd:import namespace="2124141f-bf93-4eca-8662-34a4511e35c8"/>
    <xsd:import namespace="52d2b1bf-f310-45e2-aba7-632ee969a559"/>
    <xsd:element name="properties">
      <xsd:complexType>
        <xsd:sequence>
          <xsd:element name="documentManagement">
            <xsd:complexType>
              <xsd:all>
                <xsd:element ref="ns2:Operational-Doc-Desc" minOccurs="0"/>
                <xsd:element ref="ns2:Operational-Site-Doc-URL" minOccurs="0"/>
                <xsd:element ref="ns2:nf7721a2bf6741678a34670e75d66499" minOccurs="0"/>
                <xsd:element ref="ns2:TaxCatchAll" minOccurs="0"/>
                <xsd:element ref="ns2:TaxCatchAllLabel" minOccurs="0"/>
                <xsd:element ref="ns2:Tradestart-Access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4141f-bf93-4eca-8662-34a4511e35c8" elementFormDefault="qualified">
    <xsd:import namespace="http://schemas.microsoft.com/office/2006/documentManagement/types"/>
    <xsd:import namespace="http://schemas.microsoft.com/office/infopath/2007/PartnerControls"/>
    <xsd:element name="Operational-Doc-Desc" ma:index="8" nillable="true" ma:displayName="Operational Description" ma:internalName="Operational_x002d_Doc_x002d_Desc" ma:readOnly="false">
      <xsd:simpleType>
        <xsd:restriction base="dms:Note">
          <xsd:maxLength value="255"/>
        </xsd:restriction>
      </xsd:simpleType>
    </xsd:element>
    <xsd:element name="Operational-Site-Doc-URL" ma:index="9" nillable="true" ma:displayName="Operational-Site-Doc-URL" ma:description="This column will store which site the document belongs to and using this information we can do routing on Record Centre" ma:hidden="true" ma:internalName="Operational_x002d_Site_x002d_Doc_x002d_URL" ma:readOnly="false">
      <xsd:simpleType>
        <xsd:restriction base="dms:Text">
          <xsd:maxLength value="255"/>
        </xsd:restriction>
      </xsd:simpleType>
    </xsd:element>
    <xsd:element name="nf7721a2bf6741678a34670e75d66499" ma:index="10" nillable="true" ma:taxonomy="true" ma:internalName="nf7721a2bf6741678a34670e75d66499" ma:taxonomyFieldName="Protective_x0020_Markings" ma:displayName="Protective Markings" ma:default="" ma:fieldId="{7f7721a2-bf67-4167-8a34-670e75d66499}" ma:sspId="66d92cf1-08e1-41e5-92d3-0cdcdb1e2433" ma:termSetId="093f376a-84bf-4617-8e0b-bd9905d3846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728efd44-0473-4dbe-bbaf-6d90c8279169}" ma:internalName="TaxCatchAll" ma:showField="CatchAllData" ma:web="52d2b1bf-f310-45e2-aba7-632ee969a5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728efd44-0473-4dbe-bbaf-6d90c8279169}" ma:internalName="TaxCatchAllLabel" ma:readOnly="true" ma:showField="CatchAllDataLabel" ma:web="52d2b1bf-f310-45e2-aba7-632ee969a5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radestart-Access" ma:index="14" nillable="true" ma:displayName="Tradestart-Access" ma:default="1" ma:internalName="Tradestart_x002d_Access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d2b1bf-f310-45e2-aba7-632ee969a559" elementFormDefault="qualified">
    <xsd:import namespace="http://schemas.microsoft.com/office/2006/documentManagement/types"/>
    <xsd:import namespace="http://schemas.microsoft.com/office/infopath/2007/PartnerControls"/>
    <xsd:element name="_dlc_DocId" ma:index="15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66d92cf1-08e1-41e5-92d3-0cdcdb1e2433" ContentTypeId="0x01010004862C10171BD149BCA86DC4F354848008" PreviousValue="fals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f7721a2bf6741678a34670e75d66499 xmlns="2124141f-bf93-4eca-8662-34a4511e35c8">
      <Terms xmlns="http://schemas.microsoft.com/office/infopath/2007/PartnerControls"/>
    </nf7721a2bf6741678a34670e75d66499>
    <Operational-Site-Doc-URL xmlns="2124141f-bf93-4eca-8662-34a4511e35c8" xsi:nil="true"/>
    <Tradestart-Access xmlns="2124141f-bf93-4eca-8662-34a4511e35c8">true</Tradestart-Access>
    <TaxCatchAll xmlns="2124141f-bf93-4eca-8662-34a4511e35c8"/>
    <Operational-Doc-Desc xmlns="2124141f-bf93-4eca-8662-34a4511e35c8" xsi:nil="true"/>
    <_dlc_DocId xmlns="52d2b1bf-f310-45e2-aba7-632ee969a559">HUB02-358-15997</_dlc_DocId>
    <_dlc_DocIdUrl xmlns="52d2b1bf-f310-45e2-aba7-632ee969a559">
      <Url>http://thehub/ws/co/sra/_layouts/15/DocIdRedir.aspx?ID=HUB02-358-15997</Url>
      <Description>HUB02-358-15997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E1116F0-F892-4C26-9689-CD0492F2ED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24141f-bf93-4eca-8662-34a4511e35c8"/>
    <ds:schemaRef ds:uri="52d2b1bf-f310-45e2-aba7-632ee969a5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083124-FE31-4AC7-8A8C-BDF22E4FABAA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294B608B-F6FF-4BCD-94D0-9370F61B3DC4}">
  <ds:schemaRefs>
    <ds:schemaRef ds:uri="52d2b1bf-f310-45e2-aba7-632ee969a559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2124141f-bf93-4eca-8662-34a4511e35c8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E3EDAC3B-2157-45B3-AF62-57A16E1AF359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3F756ADE-0136-49CD-AA4F-60E173BBF37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Regional Summary</vt:lpstr>
      <vt:lpstr>Consumption</vt:lpstr>
      <vt:lpstr>GVA</vt:lpstr>
      <vt:lpstr>Employment</vt:lpstr>
      <vt:lpstr>State Summary</vt:lpstr>
    </vt:vector>
  </TitlesOfParts>
  <Company>Austrade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Kristen-Corrie (Canberra)</dc:creator>
  <cp:lastModifiedBy>Jai-Kookana [Sydney]</cp:lastModifiedBy>
  <cp:lastPrinted>2018-05-03T05:26:51Z</cp:lastPrinted>
  <dcterms:created xsi:type="dcterms:W3CDTF">2018-05-03T01:16:43Z</dcterms:created>
  <dcterms:modified xsi:type="dcterms:W3CDTF">2022-07-25T04:32:08Z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0x01010004862C10171BD149BCA86DC4F354848008003B505740C73B8A42ADB48B384F3DD9CF</vt:lpwstr>
  </property>
  <property fmtid="{D5CDD505-2E9C-101B-9397-08002B2CF9AE}" pid="3" name="Protective Markings">
    <vt:lpwstr/>
  </property>
  <property fmtid="{D5CDD505-2E9C-101B-9397-08002B2CF9AE}" pid="4" name="_dlc_DocIdItemGuid">
    <vt:lpwstr>bfed1fa9-bf14-4533-9a86-56c3da74ca68</vt:lpwstr>
  </property>
  <property fmtid="{D5CDD505-2E9C-101B-9397-08002B2CF9AE}" pid="5" name="RecordPoint_WorkflowType">
    <vt:lpwstr>ActiveSubmitStub</vt:lpwstr>
  </property>
  <property fmtid="{D5CDD505-2E9C-101B-9397-08002B2CF9AE}" pid="6" name="RecordPoint_ActiveItemSiteId">
    <vt:lpwstr>{e490e292-7c81-45dc-a851-e2a8c98ec7ab}</vt:lpwstr>
  </property>
  <property fmtid="{D5CDD505-2E9C-101B-9397-08002B2CF9AE}" pid="7" name="RecordPoint_ActiveItemListId">
    <vt:lpwstr>{cd2fd0bf-0e6b-4105-8fe9-bd505615a13a}</vt:lpwstr>
  </property>
  <property fmtid="{D5CDD505-2E9C-101B-9397-08002B2CF9AE}" pid="8" name="RecordPoint_ActiveItemUniqueId">
    <vt:lpwstr>{16574462-58e9-43c2-a838-bde973f3fe2d}</vt:lpwstr>
  </property>
  <property fmtid="{D5CDD505-2E9C-101B-9397-08002B2CF9AE}" pid="9" name="RecordPoint_ActiveItemWebId">
    <vt:lpwstr>{8f739a44-abc1-47d2-8a05-24b2b7c0ea4a}</vt:lpwstr>
  </property>
  <property fmtid="{D5CDD505-2E9C-101B-9397-08002B2CF9AE}" pid="10" name="RecordPoint_RecordNumberSubmitted">
    <vt:lpwstr>R0000955025</vt:lpwstr>
  </property>
  <property fmtid="{D5CDD505-2E9C-101B-9397-08002B2CF9AE}" pid="11" name="RecordPoint_SubmissionCompleted">
    <vt:lpwstr>2021-04-29T13:59:28.0490732+10:00</vt:lpwstr>
  </property>
  <property fmtid="{D5CDD505-2E9C-101B-9397-08002B2CF9AE}" pid="12" name="RecordPoint_SubmissionDate">
    <vt:lpwstr/>
  </property>
  <property fmtid="{D5CDD505-2E9C-101B-9397-08002B2CF9AE}" pid="13" name="RecordPoint_ActiveItemMoved">
    <vt:lpwstr/>
  </property>
  <property fmtid="{D5CDD505-2E9C-101B-9397-08002B2CF9AE}" pid="14" name="RecordPoint_RecordFormat">
    <vt:lpwstr/>
  </property>
  <property fmtid="{D5CDD505-2E9C-101B-9397-08002B2CF9AE}" pid="15" name="Record ID">
    <vt:lpwstr>R0000955025</vt:lpwstr>
  </property>
</Properties>
</file>