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7F1BF250-30FA-4D56-BBD1-665C3AF427B2}" xr6:coauthVersionLast="47" xr6:coauthVersionMax="47" xr10:uidLastSave="{00000000-0000-0000-0000-000000000000}"/>
  <bookViews>
    <workbookView xWindow="8970" yWindow="4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<sst xmlns="http://schemas.openxmlformats.org/spreadsheetml/2006/main" count="162" uniqueCount="103">
  <si>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</si>
  <si>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</si>
  <si>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</si>
  <si>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</si>
  <si>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</si>
  <si>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</si>
  <si>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</si>
  <si>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</si>
  <si>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</si>
  <si>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</si>
  <si>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</si>
  <si>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</si>
  <si>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</si>
  <si>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</si>
  <si>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</si>
  <si>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</si>
  <si>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</si>
  <si>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</si>
  <si>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</si>
  <si>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</si>
  <si>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</si>
  <si>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</si>
  <si>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</si>
  <si>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</si>
  <si>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</si>
  <si>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</si>
  <si>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</si>
  <si>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</si>
  <si>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</si>
  <si>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</si>
  <si>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</si>
  <si>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</si>
  <si>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</si>
  <si>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</si>
  <si>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</si>
  <si>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</si>
  <si>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</si>
  <si>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</si>
  <si>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</si>
  <si>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</si>
  <si>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</si>
  <si>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</si>
  <si>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</si>
  <si>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</si>
  <si>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</si>
  <si>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</si>
  <si>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</si>
  <si>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</si>
  <si>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</si>
  <si>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</si>
  <si>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</si>
  <si>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</si>
  <si>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</si>
  <si>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</si>
  <si>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</si>
  <si>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</si>
  <si>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</si>
  <si>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</si>
  <si>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</si>
  <si>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</si>
  <si>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</si>
  <si>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</si>
  <si>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</si>
  <si>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</si>
  <si>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</si>
  <si>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</si>
  <si>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</si>
  <si>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</si>
  <si>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</si>
  <si>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</si>
  <si>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ADELAIDE</t>
  </si>
  <si>
    <t>SOUTH AUSTRALIA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</si>
  <si>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</si>
  <si>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</si>
  <si>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</si>
  <si>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</si>
  <si>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</si>
  <si>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</si>
  <si>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</si>
  <si>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Limestone Coast</t>
  </si>
  <si>
    <t>Fleurieu Peninsula</t>
  </si>
  <si>
    <t>Adelaide</t>
  </si>
  <si>
    <t>Flinders Ranges and Outback</t>
  </si>
  <si>
    <t>Regional SA</t>
  </si>
  <si>
    <t>Total SA</t>
  </si>
  <si>
    <t>Rest of Australia (SA)</t>
  </si>
  <si>
    <t>2018–19</t>
  </si>
  <si>
    <t>2019–20</t>
  </si>
  <si>
    <t>Murray River, Lakes and Coorong</t>
  </si>
  <si>
    <t>Barossa</t>
  </si>
  <si>
    <t>Riverland</t>
  </si>
  <si>
    <t>Clare Valley</t>
  </si>
  <si>
    <t>Eyre Peninsula</t>
  </si>
  <si>
    <t>Yorke Peninsula</t>
  </si>
  <si>
    <t>Kangaroo Island</t>
  </si>
  <si>
    <t>Adelaide Hills</t>
  </si>
  <si>
    <t xml:space="preserve">* Note: the sum of regions may not add to total due to rounding </t>
  </si>
  <si>
    <t>Full -time</t>
  </si>
  <si>
    <t>Part-time</t>
  </si>
  <si>
    <t>2020–21</t>
  </si>
  <si>
    <t>2020-21</t>
  </si>
  <si>
    <t>2020–21 (NUMBER)</t>
  </si>
  <si>
    <r>
      <t>SOUTH AUSTRALIA, 2020</t>
    </r>
    <r>
      <rPr>
        <b/>
        <sz val="20"/>
        <color theme="6" tint="-0.499984740745262"/>
        <rFont val="Calibri"/>
        <family val="2"/>
      </rPr>
      <t>–21*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</si>
</sst>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6" applyNumberFormat="0" applyBorder="0" applyProtection="0">
      <alignment horizontal="left" vertical="center"/>
    </xf>
    <xf numFmtId="165" fontId="10" fillId="0" borderId="7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4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6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168" fontId="0" fillId="0" borderId="4" xfId="0" applyNumberFormat="1" applyFont="1" applyBorder="1"/>
    <xf numFmtId="0" fontId="12" fillId="0" borderId="5" xfId="0" applyFont="1" applyFill="1" applyBorder="1" applyAlignment="1">
      <alignment horizontal="left" vertical="center" indent="1"/>
    </xf>
    <xf numFmtId="0" fontId="13" fillId="0" borderId="5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0" fontId="0" fillId="0" borderId="0" xfId="0" applyFill="1"/>
    <xf numFmtId="164" fontId="21" fillId="0" borderId="0" xfId="1" applyNumberFormat="1" applyFont="1" applyFill="1" applyBorder="1" applyAlignment="1">
      <alignment horizontal="left" vertical="center" wrapText="1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4" xfId="0" applyNumberFormat="1" applyBorder="1" applyAlignment="1">
      <alignment horizontal="right" vertical="center"/>
    </xf>
    <xf numFmtId="169" fontId="4" fillId="2" borderId="0" xfId="6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69" fontId="11" fillId="2" borderId="0" xfId="6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6351</xdr:colOff>
      <xdr:row>0</xdr:row>
      <xdr:rowOff>499541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876800" cy="499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0</xdr:colOff>
      <xdr:row>0</xdr:row>
      <xdr:rowOff>511249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991099" cy="511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12700</xdr:colOff>
      <xdr:row>0</xdr:row>
      <xdr:rowOff>532077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918200" cy="53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6350</xdr:colOff>
      <xdr:row>1</xdr:row>
      <xdr:rowOff>17565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953500" cy="80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topLeftCell="I13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70</v>
      </c>
    </row>
    <row r="3" spans="1:16" ht="15.5" x14ac:dyDescent="0.35">
      <c r="A3" s="1" t="s">
        <v>71</v>
      </c>
    </row>
    <row r="4" spans="1:16" ht="2.4" customHeight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8" t="s">
        <v>10</v>
      </c>
      <c r="M5" s="28" t="s">
        <v>69</v>
      </c>
      <c r="N5" s="35" t="s">
        <v>86</v>
      </c>
      <c r="O5" s="61" t="s">
        <v>87</v>
      </c>
      <c r="P5" s="62" t="s">
        <v>99</v>
      </c>
    </row>
    <row r="6" spans="1:16" x14ac:dyDescent="0.35">
      <c r="A6" s="4" t="s">
        <v>14</v>
      </c>
      <c r="B6" s="68" t="s">
        <v>15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x14ac:dyDescent="0.35">
      <c r="A7" s="17" t="s">
        <v>11</v>
      </c>
      <c r="B7" s="21">
        <v>1154.7542226121575</v>
      </c>
      <c r="C7" s="21">
        <v>1191.7840111834751</v>
      </c>
      <c r="D7" s="21">
        <v>1334.3121873663981</v>
      </c>
      <c r="E7" s="21">
        <v>1459.9359155071193</v>
      </c>
      <c r="F7" s="21">
        <v>1412.1387121533155</v>
      </c>
      <c r="G7" s="21">
        <v>1433.3278584628415</v>
      </c>
      <c r="H7" s="21">
        <v>1483.4058784134743</v>
      </c>
      <c r="I7" s="21">
        <v>1655.5315113557556</v>
      </c>
      <c r="J7" s="21">
        <v>1856.5877954391071</v>
      </c>
      <c r="K7" s="21">
        <v>1875.363176915705</v>
      </c>
      <c r="L7" s="21">
        <v>1916.6175742407499</v>
      </c>
      <c r="M7" s="21">
        <v>2032.4613600504031</v>
      </c>
      <c r="N7" s="21">
        <v>2134.4689279958734</v>
      </c>
      <c r="O7" s="21">
        <v>1893.3239483131401</v>
      </c>
      <c r="P7" s="21">
        <v>1236.3923313902037</v>
      </c>
    </row>
    <row r="8" spans="1:16" x14ac:dyDescent="0.35">
      <c r="A8" s="17" t="s">
        <v>12</v>
      </c>
      <c r="B8" s="21">
        <v>874.83361828726424</v>
      </c>
      <c r="C8" s="21">
        <v>902.57899401359839</v>
      </c>
      <c r="D8" s="21">
        <v>939.16513538139588</v>
      </c>
      <c r="E8" s="21">
        <v>1035.4098351811174</v>
      </c>
      <c r="F8" s="21">
        <v>967.12548073129608</v>
      </c>
      <c r="G8" s="21">
        <v>995.83891971304854</v>
      </c>
      <c r="H8" s="21">
        <v>1042.8327367161446</v>
      </c>
      <c r="I8" s="21">
        <v>1136.594413776508</v>
      </c>
      <c r="J8" s="21">
        <v>1207.4926518354673</v>
      </c>
      <c r="K8" s="21">
        <v>1256.4879899051091</v>
      </c>
      <c r="L8" s="21">
        <v>1278.3971999355997</v>
      </c>
      <c r="M8" s="21">
        <v>1365.3251797677419</v>
      </c>
      <c r="N8" s="21">
        <v>1429.1939009968953</v>
      </c>
      <c r="O8" s="21">
        <v>1154.0811037169985</v>
      </c>
      <c r="P8" s="21">
        <v>705.38455550868218</v>
      </c>
    </row>
    <row r="9" spans="1:16" x14ac:dyDescent="0.35">
      <c r="A9" s="18" t="s">
        <v>13</v>
      </c>
      <c r="B9" s="21">
        <v>2029.5878408994217</v>
      </c>
      <c r="C9" s="21">
        <v>2094.3630051970736</v>
      </c>
      <c r="D9" s="21">
        <v>2273.477322747794</v>
      </c>
      <c r="E9" s="21">
        <v>2495.3457506882369</v>
      </c>
      <c r="F9" s="21">
        <v>2379.2641928846115</v>
      </c>
      <c r="G9" s="21">
        <v>2429.1667781758902</v>
      </c>
      <c r="H9" s="21">
        <v>2526.2386151296187</v>
      </c>
      <c r="I9" s="21">
        <v>2792.1259251322635</v>
      </c>
      <c r="J9" s="21">
        <v>3064.0804472745745</v>
      </c>
      <c r="K9" s="21">
        <v>3131.8511668208139</v>
      </c>
      <c r="L9" s="21">
        <v>3195.0147741763494</v>
      </c>
      <c r="M9" s="21">
        <v>3397.7865398181448</v>
      </c>
      <c r="N9" s="21">
        <v>3563.6628289927685</v>
      </c>
      <c r="O9" s="21">
        <v>3047.4050520301389</v>
      </c>
      <c r="P9" s="21">
        <v>1941.776886898886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7" t="s">
        <v>11</v>
      </c>
      <c r="B11" s="21">
        <v>1276.499541437121</v>
      </c>
      <c r="C11" s="21">
        <v>1311.9092570586229</v>
      </c>
      <c r="D11" s="21">
        <v>1466.7926009417199</v>
      </c>
      <c r="E11" s="21">
        <v>1594.1994392768693</v>
      </c>
      <c r="F11" s="21">
        <v>1553.7274778842191</v>
      </c>
      <c r="G11" s="21">
        <v>1565.2740997521457</v>
      </c>
      <c r="H11" s="21">
        <v>1612.4780887117461</v>
      </c>
      <c r="I11" s="21">
        <v>1801.2745716946959</v>
      </c>
      <c r="J11" s="21">
        <v>2032.403846391456</v>
      </c>
      <c r="K11" s="21">
        <v>2051.5222124947318</v>
      </c>
      <c r="L11" s="21">
        <v>2095.345122224388</v>
      </c>
      <c r="M11" s="21">
        <v>2218.6385134470743</v>
      </c>
      <c r="N11" s="21">
        <v>2344.5294410296315</v>
      </c>
      <c r="O11" s="21">
        <v>2066.4983942151857</v>
      </c>
      <c r="P11" s="21">
        <v>1356.4799507487805</v>
      </c>
    </row>
    <row r="12" spans="1:16" x14ac:dyDescent="0.35">
      <c r="A12" s="17" t="s">
        <v>12</v>
      </c>
      <c r="B12" s="21">
        <v>1151.2913385143006</v>
      </c>
      <c r="C12" s="21">
        <v>1208.1734305603534</v>
      </c>
      <c r="D12" s="21">
        <v>1225.1709950282425</v>
      </c>
      <c r="E12" s="21">
        <v>1344.680144140983</v>
      </c>
      <c r="F12" s="21">
        <v>1258.4875819827728</v>
      </c>
      <c r="G12" s="21">
        <v>1297.9859078619031</v>
      </c>
      <c r="H12" s="21">
        <v>1353.504520975838</v>
      </c>
      <c r="I12" s="21">
        <v>1471.30485986896</v>
      </c>
      <c r="J12" s="21">
        <v>1534.8725362297243</v>
      </c>
      <c r="K12" s="21">
        <v>1614.8245915008297</v>
      </c>
      <c r="L12" s="21">
        <v>1647.8429190131058</v>
      </c>
      <c r="M12" s="21">
        <v>1771.5910476635459</v>
      </c>
      <c r="N12" s="21">
        <v>1850.1078295330226</v>
      </c>
      <c r="O12" s="21">
        <v>1484.7929905548058</v>
      </c>
      <c r="P12" s="21">
        <v>884.95663798341013</v>
      </c>
    </row>
    <row r="13" spans="1:16" x14ac:dyDescent="0.35">
      <c r="A13" s="18" t="s">
        <v>13</v>
      </c>
      <c r="B13" s="21">
        <v>2427.7908799514216</v>
      </c>
      <c r="C13" s="21">
        <v>2520.0826876189763</v>
      </c>
      <c r="D13" s="21">
        <v>2691.9635959699626</v>
      </c>
      <c r="E13" s="21">
        <v>2938.8795834178522</v>
      </c>
      <c r="F13" s="21">
        <v>2812.2150598669919</v>
      </c>
      <c r="G13" s="21">
        <v>2863.2600076140488</v>
      </c>
      <c r="H13" s="21">
        <v>2965.982609687584</v>
      </c>
      <c r="I13" s="21">
        <v>3272.5794315636558</v>
      </c>
      <c r="J13" s="21">
        <v>3567.2763826211803</v>
      </c>
      <c r="K13" s="21">
        <v>3666.3468039955615</v>
      </c>
      <c r="L13" s="21">
        <v>3743.188041237494</v>
      </c>
      <c r="M13" s="21">
        <v>3990.2295611106201</v>
      </c>
      <c r="N13" s="21">
        <v>4194.6372705626545</v>
      </c>
      <c r="O13" s="21">
        <v>3551.2913847699915</v>
      </c>
      <c r="P13" s="21">
        <v>2241.4365887321906</v>
      </c>
    </row>
    <row r="14" spans="1:16" x14ac:dyDescent="0.35">
      <c r="A14" s="4" t="s">
        <v>17</v>
      </c>
      <c r="B14" s="69" t="s">
        <v>78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7" t="s">
        <v>11</v>
      </c>
      <c r="B15" s="57">
        <v>17.361915359436431</v>
      </c>
      <c r="C15" s="57">
        <v>17.314259030917487</v>
      </c>
      <c r="D15" s="57">
        <v>18.375558233711924</v>
      </c>
      <c r="E15" s="57">
        <v>19.575183818012128</v>
      </c>
      <c r="F15" s="57">
        <v>18.528408252866203</v>
      </c>
      <c r="G15" s="57">
        <v>18.033626516133676</v>
      </c>
      <c r="H15" s="57">
        <v>18.029441388100619</v>
      </c>
      <c r="I15" s="57">
        <v>19.377724010152885</v>
      </c>
      <c r="J15" s="57">
        <v>21.42178939882929</v>
      </c>
      <c r="K15" s="57">
        <v>21.303144834987467</v>
      </c>
      <c r="L15" s="57">
        <v>21.78529849434338</v>
      </c>
      <c r="M15" s="57">
        <v>22.668117853051147</v>
      </c>
      <c r="N15" s="57">
        <v>23.18030285256588</v>
      </c>
      <c r="O15" s="57">
        <v>22.067763374826615</v>
      </c>
      <c r="P15" s="57">
        <v>15.944633895469682</v>
      </c>
    </row>
    <row r="16" spans="1:16" x14ac:dyDescent="0.35">
      <c r="A16" s="17" t="s">
        <v>12</v>
      </c>
      <c r="B16" s="57">
        <v>5.6821654003324715</v>
      </c>
      <c r="C16" s="57">
        <v>5.7999759329737319</v>
      </c>
      <c r="D16" s="57">
        <v>6.1271964161089665</v>
      </c>
      <c r="E16" s="57">
        <v>6.6936746644742025</v>
      </c>
      <c r="F16" s="57">
        <v>6.3101132700583706</v>
      </c>
      <c r="G16" s="57">
        <v>6.4293863043583164</v>
      </c>
      <c r="H16" s="57">
        <v>6.7394855729604881</v>
      </c>
      <c r="I16" s="57">
        <v>7.3797349934755081</v>
      </c>
      <c r="J16" s="57">
        <v>7.887712457201788</v>
      </c>
      <c r="K16" s="57">
        <v>8.1394458484137093</v>
      </c>
      <c r="L16" s="57">
        <v>8.2180690230840021</v>
      </c>
      <c r="M16" s="57">
        <v>8.8817528380826793</v>
      </c>
      <c r="N16" s="57">
        <v>9.3121722421436832</v>
      </c>
      <c r="O16" s="57">
        <v>7.594148191934365</v>
      </c>
      <c r="P16" s="57">
        <v>6.2191239115474097</v>
      </c>
    </row>
    <row r="17" spans="1:16" x14ac:dyDescent="0.35">
      <c r="A17" s="18" t="s">
        <v>13</v>
      </c>
      <c r="B17" s="57">
        <v>23.044080759768903</v>
      </c>
      <c r="C17" s="57">
        <v>23.114234963891221</v>
      </c>
      <c r="D17" s="57">
        <v>24.50275464982089</v>
      </c>
      <c r="E17" s="57">
        <v>26.26885848248633</v>
      </c>
      <c r="F17" s="57">
        <v>24.838521522924573</v>
      </c>
      <c r="G17" s="57">
        <v>24.463012820491993</v>
      </c>
      <c r="H17" s="57">
        <v>24.768926961061105</v>
      </c>
      <c r="I17" s="57">
        <v>26.757459003628394</v>
      </c>
      <c r="J17" s="57">
        <v>29.309501856031076</v>
      </c>
      <c r="K17" s="57">
        <v>29.442590683401178</v>
      </c>
      <c r="L17" s="57">
        <v>30.003367517427382</v>
      </c>
      <c r="M17" s="57">
        <v>31.549870691133826</v>
      </c>
      <c r="N17" s="57">
        <v>32.492475094709562</v>
      </c>
      <c r="O17" s="57">
        <v>29.661911566760981</v>
      </c>
      <c r="P17" s="57">
        <v>22.163757807017092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6" t="s">
        <v>19</v>
      </c>
      <c r="B19" s="21">
        <v>2871.6160456057164</v>
      </c>
      <c r="C19" s="21">
        <v>3028.3482640885154</v>
      </c>
      <c r="D19" s="21">
        <v>3160.9066640012575</v>
      </c>
      <c r="E19" s="21">
        <v>3431.8498638108035</v>
      </c>
      <c r="F19" s="21">
        <v>3188.2836608983407</v>
      </c>
      <c r="G19" s="21">
        <v>3325.3271872456075</v>
      </c>
      <c r="H19" s="21">
        <v>3465.7546232241066</v>
      </c>
      <c r="I19" s="21">
        <v>3806.2330956789938</v>
      </c>
      <c r="J19" s="21">
        <v>3982.1935955863109</v>
      </c>
      <c r="K19" s="21">
        <v>4199.4612217995218</v>
      </c>
      <c r="L19" s="21">
        <v>4277.4736276267649</v>
      </c>
      <c r="M19" s="21">
        <v>4617.5606008698887</v>
      </c>
      <c r="N19" s="21">
        <v>4827.0281821681274</v>
      </c>
      <c r="O19" s="21">
        <v>4049.1537702504675</v>
      </c>
      <c r="P19" s="21">
        <v>2365.3420819118378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35.6328125" style="9" customWidth="1"/>
    <col min="2" max="2" width="34.08984375" style="9" customWidth="1"/>
    <col min="3" max="11" width="16.1796875" style="9" customWidth="1"/>
    <col min="12" max="16384" width="9.08984375" style="9"/>
  </cols>
  <sheetData>
    <row r="1" spans="1:2" ht="40" customHeight="1" x14ac:dyDescent="0.35"/>
    <row r="2" spans="1:2" ht="23" customHeight="1" x14ac:dyDescent="0.6">
      <c r="A2" s="2" t="str">
        <f>'Regional Summary'!$A$2</f>
        <v>ADELAIDE</v>
      </c>
    </row>
    <row r="3" spans="1:2" ht="15.5" x14ac:dyDescent="0.35">
      <c r="A3" s="1" t="s">
        <v>71</v>
      </c>
    </row>
    <row r="4" spans="1:2" ht="1.75" customHeight="1" x14ac:dyDescent="0.35"/>
    <row r="5" spans="1:2" x14ac:dyDescent="0.35">
      <c r="A5" s="4" t="s">
        <v>45</v>
      </c>
      <c r="B5" s="63" t="s">
        <v>99</v>
      </c>
    </row>
    <row r="6" spans="1:2" x14ac:dyDescent="0.35">
      <c r="A6" s="19"/>
      <c r="B6" s="63" t="s">
        <v>20</v>
      </c>
    </row>
    <row r="7" spans="1:2" x14ac:dyDescent="0.35">
      <c r="A7" s="59" t="s">
        <v>47</v>
      </c>
    </row>
    <row r="8" spans="1:2" x14ac:dyDescent="0.35">
      <c r="A8" s="15" t="s">
        <v>48</v>
      </c>
      <c r="B8" s="23">
        <v>172.4750032439299</v>
      </c>
    </row>
    <row r="9" spans="1:2" x14ac:dyDescent="0.35">
      <c r="A9" s="15" t="s">
        <v>49</v>
      </c>
      <c r="B9" s="23">
        <v>299.67167920490999</v>
      </c>
    </row>
    <row r="10" spans="1:2" x14ac:dyDescent="0.35">
      <c r="A10" s="15" t="s">
        <v>50</v>
      </c>
      <c r="B10" s="23">
        <v>387.39337939663613</v>
      </c>
    </row>
    <row r="11" spans="1:2" x14ac:dyDescent="0.35">
      <c r="A11" s="15" t="s">
        <v>51</v>
      </c>
      <c r="B11" s="23">
        <v>8.1959488420405346</v>
      </c>
    </row>
    <row r="12" spans="1:2" x14ac:dyDescent="0.35">
      <c r="A12" s="15" t="s">
        <v>52</v>
      </c>
      <c r="B12" s="23">
        <v>21.739308275407275</v>
      </c>
    </row>
    <row r="13" spans="1:2" x14ac:dyDescent="0.35">
      <c r="A13" s="15" t="s">
        <v>53</v>
      </c>
      <c r="B13" s="23">
        <v>139.34631228320336</v>
      </c>
    </row>
    <row r="14" spans="1:2" x14ac:dyDescent="0.35">
      <c r="A14" s="15" t="s">
        <v>54</v>
      </c>
      <c r="B14" s="23">
        <v>39.403627786665076</v>
      </c>
    </row>
    <row r="15" spans="1:2" x14ac:dyDescent="0.35">
      <c r="A15" s="15" t="s">
        <v>29</v>
      </c>
      <c r="B15" s="23">
        <v>189.571036750753</v>
      </c>
    </row>
    <row r="16" spans="1:2" x14ac:dyDescent="0.35">
      <c r="A16" s="15" t="s">
        <v>55</v>
      </c>
      <c r="B16" s="23">
        <v>86.6360165253828</v>
      </c>
    </row>
    <row r="17" spans="1:2" x14ac:dyDescent="0.35">
      <c r="A17" s="15" t="s">
        <v>56</v>
      </c>
      <c r="B17" s="23">
        <v>7.1810818652764805</v>
      </c>
    </row>
    <row r="18" spans="1:2" x14ac:dyDescent="0.35">
      <c r="A18" s="15" t="s">
        <v>57</v>
      </c>
      <c r="B18" s="23">
        <v>320.69310838984785</v>
      </c>
    </row>
    <row r="19" spans="1:2" x14ac:dyDescent="0.35">
      <c r="A19" s="15" t="s">
        <v>58</v>
      </c>
      <c r="B19" s="23">
        <v>150.70782288777687</v>
      </c>
    </row>
    <row r="20" spans="1:2" x14ac:dyDescent="0.35">
      <c r="A20" s="15" t="s">
        <v>59</v>
      </c>
      <c r="B20" s="23">
        <v>140.42652071142572</v>
      </c>
    </row>
    <row r="21" spans="1:2" x14ac:dyDescent="0.35">
      <c r="A21" s="15" t="s">
        <v>60</v>
      </c>
      <c r="B21" s="23">
        <v>130.1185185185185</v>
      </c>
    </row>
    <row r="22" spans="1:2" ht="15" customHeight="1" x14ac:dyDescent="0.35">
      <c r="A22" s="15" t="s">
        <v>61</v>
      </c>
      <c r="B22" s="23">
        <v>205.76876977718297</v>
      </c>
    </row>
    <row r="23" spans="1:2" x14ac:dyDescent="0.35">
      <c r="A23" s="15" t="s">
        <v>62</v>
      </c>
      <c r="B23" s="23">
        <v>12.168611217125843</v>
      </c>
    </row>
    <row r="24" spans="1:2" x14ac:dyDescent="0.35">
      <c r="A24" s="15" t="s">
        <v>63</v>
      </c>
      <c r="B24" s="23">
        <v>16.042704164320817</v>
      </c>
    </row>
    <row r="25" spans="1:2" x14ac:dyDescent="0.35">
      <c r="A25" s="15" t="s">
        <v>64</v>
      </c>
      <c r="B25" s="23">
        <v>37.802632071433976</v>
      </c>
    </row>
    <row r="26" spans="1:2" x14ac:dyDescent="0.35">
      <c r="A26" s="11" t="s">
        <v>43</v>
      </c>
      <c r="B26" s="58">
        <v>2365.3420819118369</v>
      </c>
    </row>
    <row r="27" spans="1:2" x14ac:dyDescent="0.35">
      <c r="B27" s="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5" x14ac:dyDescent="0.35"/>
  <cols>
    <col min="1" max="1" width="42.36328125" customWidth="1"/>
    <col min="2" max="2" width="29.08984375" customWidth="1"/>
    <col min="3" max="3" width="26.1796875" customWidth="1"/>
    <col min="4" max="11" width="38.1796875" customWidth="1"/>
  </cols>
  <sheetData>
    <row r="1" spans="1:2" ht="40.5" customHeight="1" x14ac:dyDescent="0.35"/>
    <row r="2" spans="1:2" s="3" customFormat="1" ht="23.5" customHeight="1" x14ac:dyDescent="0.6">
      <c r="A2" s="2" t="str">
        <f>'Regional Summary'!$A$2</f>
        <v>ADELAIDE</v>
      </c>
    </row>
    <row r="3" spans="1:2" s="3" customFormat="1" ht="15.5" x14ac:dyDescent="0.35">
      <c r="A3" s="1" t="s">
        <v>71</v>
      </c>
    </row>
    <row r="4" spans="1:2" s="3" customFormat="1" ht="7.5" customHeight="1" x14ac:dyDescent="0.35"/>
    <row r="5" spans="1:2" s="3" customFormat="1" x14ac:dyDescent="0.35">
      <c r="A5" s="4"/>
      <c r="B5" s="63" t="s">
        <v>100</v>
      </c>
    </row>
    <row r="6" spans="1:2" s="3" customFormat="1" x14ac:dyDescent="0.35">
      <c r="A6" s="4" t="s">
        <v>14</v>
      </c>
      <c r="B6" s="63" t="s">
        <v>20</v>
      </c>
    </row>
    <row r="7" spans="1:2" x14ac:dyDescent="0.35">
      <c r="A7" s="14" t="s">
        <v>37</v>
      </c>
      <c r="B7" s="15"/>
    </row>
    <row r="8" spans="1:2" x14ac:dyDescent="0.35">
      <c r="A8" s="30" t="s">
        <v>21</v>
      </c>
      <c r="B8" s="29">
        <v>92.534449420668764</v>
      </c>
    </row>
    <row r="9" spans="1:2" x14ac:dyDescent="0.35">
      <c r="A9" s="30" t="s">
        <v>22</v>
      </c>
      <c r="B9" s="29">
        <v>276.04944056564239</v>
      </c>
    </row>
    <row r="10" spans="1:2" x14ac:dyDescent="0.35">
      <c r="A10" s="30" t="s">
        <v>23</v>
      </c>
      <c r="B10" s="29">
        <v>131.83763385526834</v>
      </c>
    </row>
    <row r="11" spans="1:2" x14ac:dyDescent="0.35">
      <c r="A11" s="30" t="s">
        <v>38</v>
      </c>
      <c r="B11" s="29">
        <v>81.873887944061494</v>
      </c>
    </row>
    <row r="12" spans="1:2" x14ac:dyDescent="0.35">
      <c r="A12" s="30" t="s">
        <v>24</v>
      </c>
      <c r="B12" s="29">
        <v>9.367925220586411</v>
      </c>
    </row>
    <row r="13" spans="1:2" x14ac:dyDescent="0.35">
      <c r="A13" s="30" t="s">
        <v>25</v>
      </c>
      <c r="B13" s="29">
        <v>6.5319618466898328</v>
      </c>
    </row>
    <row r="14" spans="1:2" x14ac:dyDescent="0.35">
      <c r="A14" s="30" t="s">
        <v>26</v>
      </c>
      <c r="B14" s="29">
        <v>14.772145080071569</v>
      </c>
    </row>
    <row r="15" spans="1:2" x14ac:dyDescent="0.35">
      <c r="A15" s="30" t="s">
        <v>27</v>
      </c>
      <c r="B15" s="29">
        <v>93.504259026703636</v>
      </c>
    </row>
    <row r="16" spans="1:2" x14ac:dyDescent="0.35">
      <c r="A16" s="30" t="s">
        <v>28</v>
      </c>
      <c r="B16" s="29">
        <v>32.375458008250867</v>
      </c>
    </row>
    <row r="17" spans="1:2" x14ac:dyDescent="0.35">
      <c r="A17" s="30" t="s">
        <v>29</v>
      </c>
      <c r="B17" s="29">
        <v>183.13827277977592</v>
      </c>
    </row>
    <row r="18" spans="1:2" x14ac:dyDescent="0.35">
      <c r="A18" s="30" t="s">
        <v>30</v>
      </c>
      <c r="B18" s="29">
        <v>13.655448675732138</v>
      </c>
    </row>
    <row r="19" spans="1:2" x14ac:dyDescent="0.35">
      <c r="A19" s="30" t="s">
        <v>31</v>
      </c>
      <c r="B19" s="29">
        <v>16.265972129144512</v>
      </c>
    </row>
    <row r="20" spans="1:2" x14ac:dyDescent="0.35">
      <c r="A20" s="30" t="s">
        <v>32</v>
      </c>
      <c r="B20" s="29">
        <v>20.907742297890149</v>
      </c>
    </row>
    <row r="21" spans="1:2" x14ac:dyDescent="0.35">
      <c r="A21" s="31" t="s">
        <v>39</v>
      </c>
      <c r="B21" s="24">
        <v>972.81459685048594</v>
      </c>
    </row>
    <row r="22" spans="1:2" ht="4.5" customHeight="1" x14ac:dyDescent="0.35">
      <c r="A22" s="32"/>
      <c r="B22" s="29"/>
    </row>
    <row r="23" spans="1:2" x14ac:dyDescent="0.35">
      <c r="A23" s="33" t="s">
        <v>40</v>
      </c>
      <c r="B23" s="29"/>
    </row>
    <row r="24" spans="1:2" x14ac:dyDescent="0.35">
      <c r="A24" s="30" t="s">
        <v>33</v>
      </c>
      <c r="B24" s="29">
        <v>18.010264991299522</v>
      </c>
    </row>
    <row r="25" spans="1:2" s="8" customFormat="1" x14ac:dyDescent="0.35">
      <c r="A25" s="30" t="s">
        <v>34</v>
      </c>
      <c r="B25" s="29">
        <v>172.76516570347954</v>
      </c>
    </row>
    <row r="26" spans="1:2" s="8" customFormat="1" x14ac:dyDescent="0.35">
      <c r="A26" s="30" t="s">
        <v>35</v>
      </c>
      <c r="B26" s="29">
        <v>18.500080189572806</v>
      </c>
    </row>
    <row r="27" spans="1:2" s="8" customFormat="1" x14ac:dyDescent="0.35">
      <c r="A27" s="31" t="s">
        <v>41</v>
      </c>
      <c r="B27" s="24">
        <v>209.27551088435186</v>
      </c>
    </row>
    <row r="28" spans="1:2" s="8" customFormat="1" ht="4.5" customHeight="1" x14ac:dyDescent="0.35">
      <c r="A28" s="32"/>
      <c r="B28" s="29"/>
    </row>
    <row r="29" spans="1:2" x14ac:dyDescent="0.35">
      <c r="A29" s="34" t="s">
        <v>36</v>
      </c>
      <c r="B29" s="24">
        <v>54.302223655365829</v>
      </c>
    </row>
    <row r="30" spans="1:2" x14ac:dyDescent="0.35">
      <c r="A30" s="10" t="s">
        <v>42</v>
      </c>
      <c r="B30" s="25">
        <v>1236.3923313902037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B6" sqref="B6:D6"/>
    </sheetView>
  </sheetViews>
  <sheetFormatPr defaultColWidth="9.08984375" defaultRowHeight="14.5" x14ac:dyDescent="0.35"/>
  <cols>
    <col min="1" max="1" width="43.7265625" style="9" customWidth="1"/>
    <col min="2" max="2" width="17" style="9" customWidth="1"/>
    <col min="3" max="3" width="13.26953125" style="9" customWidth="1"/>
    <col min="4" max="4" width="10.54296875" style="9" customWidth="1"/>
    <col min="5" max="11" width="33" style="9" customWidth="1"/>
    <col min="12" max="16384" width="9.08984375" style="9"/>
  </cols>
  <sheetData>
    <row r="1" spans="1:4" ht="42.5" customHeight="1" x14ac:dyDescent="0.35"/>
    <row r="2" spans="1:4" ht="22" customHeight="1" x14ac:dyDescent="0.6">
      <c r="A2" s="2" t="str">
        <f>'Regional Summary'!$A$2</f>
        <v>ADELAIDE</v>
      </c>
    </row>
    <row r="3" spans="1:4" ht="15.5" x14ac:dyDescent="0.35">
      <c r="A3" s="1" t="s">
        <v>71</v>
      </c>
    </row>
    <row r="4" spans="1:4" ht="1.25" hidden="1" customHeight="1" x14ac:dyDescent="0.35"/>
    <row r="5" spans="1:4" x14ac:dyDescent="0.35">
      <c r="A5" s="12"/>
      <c r="B5" s="68" t="s">
        <v>101</v>
      </c>
      <c r="C5" s="68"/>
      <c r="D5" s="68"/>
    </row>
    <row r="6" spans="1:4" x14ac:dyDescent="0.35">
      <c r="A6" s="13" t="s">
        <v>44</v>
      </c>
      <c r="B6" s="63" t="s">
        <v>97</v>
      </c>
      <c r="C6" s="63" t="s">
        <v>98</v>
      </c>
      <c r="D6" s="63" t="s">
        <v>0</v>
      </c>
    </row>
    <row r="7" spans="1:4" x14ac:dyDescent="0.35">
      <c r="A7" s="14" t="s">
        <v>65</v>
      </c>
      <c r="B7" s="22"/>
      <c r="C7" s="22"/>
      <c r="D7" s="22"/>
    </row>
    <row r="8" spans="1:4" x14ac:dyDescent="0.35">
      <c r="A8" s="20" t="s">
        <v>21</v>
      </c>
      <c r="B8" s="22">
        <v>599.6525487866503</v>
      </c>
      <c r="C8" s="22">
        <v>657.66205461178231</v>
      </c>
      <c r="D8" s="22">
        <v>1257.3146033984326</v>
      </c>
    </row>
    <row r="9" spans="1:4" x14ac:dyDescent="0.35">
      <c r="A9" s="20" t="s">
        <v>23</v>
      </c>
      <c r="B9" s="22">
        <v>1034.4140246766935</v>
      </c>
      <c r="C9" s="22">
        <v>2548.1372824223427</v>
      </c>
      <c r="D9" s="22">
        <v>3582.5513070990364</v>
      </c>
    </row>
    <row r="10" spans="1:4" x14ac:dyDescent="0.35">
      <c r="A10" s="20" t="s">
        <v>66</v>
      </c>
      <c r="B10" s="22">
        <v>287.33322511167313</v>
      </c>
      <c r="C10" s="22">
        <v>439.70513464628954</v>
      </c>
      <c r="D10" s="22">
        <v>727.03835975796267</v>
      </c>
    </row>
    <row r="11" spans="1:4" x14ac:dyDescent="0.35">
      <c r="A11" s="20" t="s">
        <v>24</v>
      </c>
      <c r="B11" s="22">
        <v>58.763776376912965</v>
      </c>
      <c r="C11" s="22">
        <v>5.3509263148788691</v>
      </c>
      <c r="D11" s="22">
        <v>64.114702691791834</v>
      </c>
    </row>
    <row r="12" spans="1:4" x14ac:dyDescent="0.35">
      <c r="A12" s="20" t="s">
        <v>67</v>
      </c>
      <c r="B12" s="22">
        <v>448.51548185510671</v>
      </c>
      <c r="C12" s="22">
        <v>128.76671223612266</v>
      </c>
      <c r="D12" s="22">
        <v>577.28219409122937</v>
      </c>
    </row>
    <row r="13" spans="1:4" x14ac:dyDescent="0.35">
      <c r="A13" s="20" t="s">
        <v>27</v>
      </c>
      <c r="B13" s="22">
        <v>1045.7430228641108</v>
      </c>
      <c r="C13" s="22">
        <v>386.9066681451859</v>
      </c>
      <c r="D13" s="22">
        <v>1432.6496910092967</v>
      </c>
    </row>
    <row r="14" spans="1:4" x14ac:dyDescent="0.35">
      <c r="A14" s="20" t="s">
        <v>29</v>
      </c>
      <c r="B14" s="22">
        <v>1357.0763459917418</v>
      </c>
      <c r="C14" s="22">
        <v>517.86670737453937</v>
      </c>
      <c r="D14" s="22">
        <v>1874.9430533662812</v>
      </c>
    </row>
    <row r="15" spans="1:4" x14ac:dyDescent="0.35">
      <c r="A15" s="20" t="s">
        <v>30</v>
      </c>
      <c r="B15" s="22">
        <v>176.3184170134468</v>
      </c>
      <c r="C15" s="22">
        <v>165.23457068281422</v>
      </c>
      <c r="D15" s="22">
        <v>341.55298769626103</v>
      </c>
    </row>
    <row r="16" spans="1:4" x14ac:dyDescent="0.35">
      <c r="A16" s="20" t="s">
        <v>31</v>
      </c>
      <c r="B16" s="22">
        <v>47.016773933965709</v>
      </c>
      <c r="C16" s="22">
        <v>49.375747020617979</v>
      </c>
      <c r="D16" s="22">
        <v>96.392520954583688</v>
      </c>
    </row>
    <row r="17" spans="1:4" x14ac:dyDescent="0.35">
      <c r="A17" s="20" t="s">
        <v>32</v>
      </c>
      <c r="B17" s="22">
        <v>314.11685100477473</v>
      </c>
      <c r="C17" s="22">
        <v>452.70878704785525</v>
      </c>
      <c r="D17" s="22">
        <v>766.82563805262998</v>
      </c>
    </row>
    <row r="18" spans="1:4" x14ac:dyDescent="0.35">
      <c r="A18" s="20" t="s">
        <v>68</v>
      </c>
      <c r="B18" s="22">
        <v>1624.8308034443223</v>
      </c>
      <c r="C18" s="22">
        <v>2406.1885784595015</v>
      </c>
      <c r="D18" s="22">
        <v>4031.0193819038236</v>
      </c>
    </row>
    <row r="19" spans="1:4" x14ac:dyDescent="0.35">
      <c r="A19" s="20" t="s">
        <v>35</v>
      </c>
      <c r="B19" s="22">
        <v>10.340407416021907</v>
      </c>
      <c r="C19" s="22">
        <v>7.2846680074544103</v>
      </c>
      <c r="D19" s="22">
        <v>17.625075423476318</v>
      </c>
    </row>
    <row r="20" spans="1:4" x14ac:dyDescent="0.35">
      <c r="A20" s="20" t="s">
        <v>36</v>
      </c>
      <c r="B20" s="22">
        <v>879.26391403985485</v>
      </c>
      <c r="C20" s="22">
        <v>296.06046598502212</v>
      </c>
      <c r="D20" s="22">
        <v>1175.324380024877</v>
      </c>
    </row>
    <row r="21" spans="1:4" x14ac:dyDescent="0.35">
      <c r="A21" s="26" t="s">
        <v>0</v>
      </c>
      <c r="B21" s="60">
        <v>7883.3855925152757</v>
      </c>
      <c r="C21" s="60">
        <v>8061.2483029544073</v>
      </c>
      <c r="D21" s="60">
        <v>15944.633895469682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showGridLines="0" tabSelected="1" zoomScaleNormal="100" workbookViewId="0">
      <selection activeCell="A2" sqref="A2"/>
    </sheetView>
  </sheetViews>
  <sheetFormatPr defaultColWidth="9" defaultRowHeight="14.5" x14ac:dyDescent="0.35"/>
  <cols>
    <col min="1" max="1" width="5.453125" style="9" customWidth="1"/>
    <col min="2" max="2" width="30.90625" style="9" customWidth="1"/>
    <col min="3" max="3" width="29.26953125" style="9" customWidth="1"/>
    <col min="4" max="4" width="20.1796875" style="9" customWidth="1"/>
    <col min="5" max="5" width="23.7265625" style="9" customWidth="1"/>
    <col min="6" max="6" width="18.54296875" style="9" customWidth="1"/>
    <col min="7" max="16384" width="9" style="9"/>
  </cols>
  <sheetData>
    <row r="1" spans="1:8" ht="62" customHeight="1" x14ac:dyDescent="0.35"/>
    <row r="2" spans="1:8" ht="26.25" customHeight="1" x14ac:dyDescent="0.6">
      <c r="A2" s="2" t="s">
        <v>102</v>
      </c>
    </row>
    <row r="3" spans="1:8" ht="42" customHeight="1" x14ac:dyDescent="0.35">
      <c r="A3" s="36"/>
      <c r="B3" s="37"/>
      <c r="C3" s="64" t="s">
        <v>72</v>
      </c>
      <c r="D3" s="64" t="s">
        <v>73</v>
      </c>
      <c r="E3" s="64" t="s">
        <v>74</v>
      </c>
      <c r="F3" s="65" t="s">
        <v>75</v>
      </c>
    </row>
    <row r="4" spans="1:8" x14ac:dyDescent="0.35">
      <c r="A4" s="38"/>
      <c r="B4" s="39"/>
      <c r="C4" s="66" t="s">
        <v>76</v>
      </c>
      <c r="D4" s="70" t="s">
        <v>77</v>
      </c>
      <c r="E4" s="70"/>
      <c r="F4" s="67" t="s">
        <v>78</v>
      </c>
    </row>
    <row r="5" spans="1:8" x14ac:dyDescent="0.35">
      <c r="A5" s="71" t="s">
        <v>11</v>
      </c>
      <c r="B5" s="40" t="s">
        <v>79</v>
      </c>
      <c r="C5" s="41"/>
      <c r="D5" s="41">
        <v>148.26001559630214</v>
      </c>
      <c r="E5" s="41">
        <v>163.87115982236739</v>
      </c>
      <c r="F5" s="42">
        <v>2.7342487936518438</v>
      </c>
      <c r="G5" s="43"/>
      <c r="H5" s="43"/>
    </row>
    <row r="6" spans="1:8" x14ac:dyDescent="0.35">
      <c r="A6" s="72"/>
      <c r="B6" s="40" t="s">
        <v>88</v>
      </c>
      <c r="C6" s="41"/>
      <c r="D6" s="41">
        <v>59.362455641940755</v>
      </c>
      <c r="E6" s="41">
        <v>65.782949889087476</v>
      </c>
      <c r="F6" s="42">
        <v>1.3715040996485457</v>
      </c>
      <c r="G6" s="43"/>
      <c r="H6" s="43"/>
    </row>
    <row r="7" spans="1:8" x14ac:dyDescent="0.35">
      <c r="A7" s="72"/>
      <c r="B7" s="40" t="s">
        <v>80</v>
      </c>
      <c r="C7" s="41"/>
      <c r="D7" s="41">
        <v>201.96576873631324</v>
      </c>
      <c r="E7" s="41">
        <v>224.18129484549368</v>
      </c>
      <c r="F7" s="42">
        <v>4.2431468053205359</v>
      </c>
      <c r="G7" s="43"/>
      <c r="H7" s="43"/>
    </row>
    <row r="8" spans="1:8" x14ac:dyDescent="0.35">
      <c r="A8" s="72"/>
      <c r="B8" s="54" t="s">
        <v>81</v>
      </c>
      <c r="C8" s="55"/>
      <c r="D8" s="55">
        <v>1236.3923313902037</v>
      </c>
      <c r="E8" s="55">
        <v>1356.4799507487805</v>
      </c>
      <c r="F8" s="56">
        <v>15.944633895469682</v>
      </c>
      <c r="G8" s="43"/>
      <c r="H8" s="43"/>
    </row>
    <row r="9" spans="1:8" x14ac:dyDescent="0.35">
      <c r="A9" s="72"/>
      <c r="B9" s="40" t="s">
        <v>89</v>
      </c>
      <c r="C9" s="41"/>
      <c r="D9" s="41">
        <v>63.934343825844984</v>
      </c>
      <c r="E9" s="41">
        <v>70.535630924207169</v>
      </c>
      <c r="F9" s="42">
        <v>1.078916971972548</v>
      </c>
      <c r="G9" s="43"/>
      <c r="H9" s="43"/>
    </row>
    <row r="10" spans="1:8" x14ac:dyDescent="0.35">
      <c r="A10" s="72"/>
      <c r="B10" s="40" t="s">
        <v>90</v>
      </c>
      <c r="C10" s="41"/>
      <c r="D10" s="41">
        <v>65.943456045236474</v>
      </c>
      <c r="E10" s="41">
        <v>73.502723436989058</v>
      </c>
      <c r="F10" s="42">
        <v>1.3666027961502205</v>
      </c>
      <c r="G10" s="43"/>
      <c r="H10" s="43"/>
    </row>
    <row r="11" spans="1:8" x14ac:dyDescent="0.35">
      <c r="A11" s="72"/>
      <c r="B11" s="40" t="s">
        <v>82</v>
      </c>
      <c r="C11" s="41"/>
      <c r="D11" s="41">
        <v>144.67360460641538</v>
      </c>
      <c r="E11" s="41">
        <v>160.87029018346732</v>
      </c>
      <c r="F11" s="42">
        <v>2.5328861591863294</v>
      </c>
      <c r="G11" s="43"/>
      <c r="H11" s="43"/>
    </row>
    <row r="12" spans="1:8" x14ac:dyDescent="0.35">
      <c r="A12" s="72"/>
      <c r="B12" s="40" t="s">
        <v>91</v>
      </c>
      <c r="C12" s="41"/>
      <c r="D12" s="41">
        <v>32.599785823190629</v>
      </c>
      <c r="E12" s="41">
        <v>36.045072567535485</v>
      </c>
      <c r="F12" s="42">
        <v>0.60656193291829785</v>
      </c>
      <c r="G12" s="43"/>
      <c r="H12" s="43"/>
    </row>
    <row r="13" spans="1:8" x14ac:dyDescent="0.35">
      <c r="A13" s="72"/>
      <c r="B13" s="40" t="s">
        <v>92</v>
      </c>
      <c r="C13" s="41"/>
      <c r="D13" s="41">
        <v>155.95291535205251</v>
      </c>
      <c r="E13" s="41">
        <v>173.8088444868857</v>
      </c>
      <c r="F13" s="42">
        <v>2.9050781553688449</v>
      </c>
      <c r="G13" s="43"/>
      <c r="H13" s="43"/>
    </row>
    <row r="14" spans="1:8" x14ac:dyDescent="0.35">
      <c r="A14" s="72"/>
      <c r="B14" s="40" t="s">
        <v>93</v>
      </c>
      <c r="C14" s="41"/>
      <c r="D14" s="41">
        <v>82.429297336809341</v>
      </c>
      <c r="E14" s="41">
        <v>92.700863764707449</v>
      </c>
      <c r="F14" s="42">
        <v>1.8914614658600095</v>
      </c>
      <c r="G14" s="43"/>
      <c r="H14" s="43"/>
    </row>
    <row r="15" spans="1:8" x14ac:dyDescent="0.35">
      <c r="A15" s="72"/>
      <c r="B15" s="40" t="s">
        <v>94</v>
      </c>
      <c r="C15" s="41"/>
      <c r="D15" s="41">
        <v>61.86002412357648</v>
      </c>
      <c r="E15" s="41">
        <v>69.44968691222914</v>
      </c>
      <c r="F15" s="42">
        <v>1.2108278615631511</v>
      </c>
      <c r="G15" s="43"/>
      <c r="H15" s="43"/>
    </row>
    <row r="16" spans="1:8" x14ac:dyDescent="0.35">
      <c r="A16" s="72"/>
      <c r="B16" s="40" t="s">
        <v>95</v>
      </c>
      <c r="C16" s="41"/>
      <c r="D16" s="41">
        <v>64.62200152211436</v>
      </c>
      <c r="E16" s="41">
        <v>69.771532418249819</v>
      </c>
      <c r="F16" s="42">
        <v>1.4038666749790505</v>
      </c>
      <c r="G16" s="43"/>
      <c r="H16" s="43"/>
    </row>
    <row r="17" spans="1:8" x14ac:dyDescent="0.35">
      <c r="A17" s="72"/>
      <c r="B17" s="44" t="s">
        <v>83</v>
      </c>
      <c r="C17" s="45"/>
      <c r="D17" s="45">
        <v>1081.6036686097964</v>
      </c>
      <c r="E17" s="45">
        <v>1200.5200492512197</v>
      </c>
      <c r="F17" s="46">
        <v>21.345101716619375</v>
      </c>
      <c r="H17" s="43"/>
    </row>
    <row r="18" spans="1:8" x14ac:dyDescent="0.35">
      <c r="A18" s="73"/>
      <c r="B18" s="47" t="s">
        <v>84</v>
      </c>
      <c r="C18" s="48"/>
      <c r="D18" s="48">
        <v>2317.9959999999992</v>
      </c>
      <c r="E18" s="48">
        <v>2557.0000000000005</v>
      </c>
      <c r="F18" s="49">
        <v>37.289735612089061</v>
      </c>
      <c r="H18" s="43"/>
    </row>
    <row r="19" spans="1:8" x14ac:dyDescent="0.35">
      <c r="A19" s="72" t="s">
        <v>12</v>
      </c>
      <c r="B19" s="40" t="s">
        <v>79</v>
      </c>
      <c r="C19" s="41"/>
      <c r="D19" s="41">
        <v>131.17754205025017</v>
      </c>
      <c r="E19" s="41">
        <v>164.63125334094744</v>
      </c>
      <c r="F19" s="42">
        <v>1.2011064801428091</v>
      </c>
      <c r="H19" s="43"/>
    </row>
    <row r="20" spans="1:8" x14ac:dyDescent="0.35">
      <c r="A20" s="72"/>
      <c r="B20" s="40" t="s">
        <v>88</v>
      </c>
      <c r="C20" s="41"/>
      <c r="D20" s="41">
        <v>52.155934900634634</v>
      </c>
      <c r="E20" s="41">
        <v>65.427176798214305</v>
      </c>
      <c r="F20" s="42">
        <v>0.48399392588348278</v>
      </c>
      <c r="H20" s="43"/>
    </row>
    <row r="21" spans="1:8" x14ac:dyDescent="0.35">
      <c r="A21" s="72"/>
      <c r="B21" s="40" t="s">
        <v>80</v>
      </c>
      <c r="C21" s="41"/>
      <c r="D21" s="41">
        <v>172.83987843025815</v>
      </c>
      <c r="E21" s="41">
        <v>216.71068431524529</v>
      </c>
      <c r="F21" s="42">
        <v>1.5602084971626524</v>
      </c>
      <c r="H21" s="43"/>
    </row>
    <row r="22" spans="1:8" x14ac:dyDescent="0.35">
      <c r="A22" s="72"/>
      <c r="B22" s="54" t="s">
        <v>81</v>
      </c>
      <c r="C22" s="55"/>
      <c r="D22" s="55">
        <v>705.38455550868218</v>
      </c>
      <c r="E22" s="55">
        <v>884.95663798341013</v>
      </c>
      <c r="F22" s="56">
        <v>6.2191239115474097</v>
      </c>
      <c r="H22" s="43"/>
    </row>
    <row r="23" spans="1:8" x14ac:dyDescent="0.35">
      <c r="A23" s="72"/>
      <c r="B23" s="40" t="s">
        <v>89</v>
      </c>
      <c r="C23" s="41"/>
      <c r="D23" s="41">
        <v>61.863227090656039</v>
      </c>
      <c r="E23" s="41">
        <v>77.566261577440457</v>
      </c>
      <c r="F23" s="42">
        <v>0.57044670191479729</v>
      </c>
      <c r="H23" s="43"/>
    </row>
    <row r="24" spans="1:8" x14ac:dyDescent="0.35">
      <c r="A24" s="72"/>
      <c r="B24" s="40" t="s">
        <v>90</v>
      </c>
      <c r="C24" s="41"/>
      <c r="D24" s="41">
        <v>57.359352098122045</v>
      </c>
      <c r="E24" s="41">
        <v>71.963543188906684</v>
      </c>
      <c r="F24" s="42">
        <v>0.52037344512079853</v>
      </c>
      <c r="H24" s="43"/>
    </row>
    <row r="25" spans="1:8" x14ac:dyDescent="0.35">
      <c r="A25" s="72"/>
      <c r="B25" s="40" t="s">
        <v>82</v>
      </c>
      <c r="C25" s="41"/>
      <c r="D25" s="41">
        <v>102.84329366388697</v>
      </c>
      <c r="E25" s="41">
        <v>129.03128600422733</v>
      </c>
      <c r="F25" s="42">
        <v>0.94723313914284923</v>
      </c>
      <c r="H25" s="43"/>
    </row>
    <row r="26" spans="1:8" x14ac:dyDescent="0.35">
      <c r="A26" s="72"/>
      <c r="B26" s="40" t="s">
        <v>91</v>
      </c>
      <c r="C26" s="41"/>
      <c r="D26" s="41">
        <v>28.37782066516974</v>
      </c>
      <c r="E26" s="41">
        <v>35.620001221277917</v>
      </c>
      <c r="F26" s="42">
        <v>0.25571987644784566</v>
      </c>
      <c r="H26" s="43"/>
    </row>
    <row r="27" spans="1:8" x14ac:dyDescent="0.35">
      <c r="A27" s="72"/>
      <c r="B27" s="40" t="s">
        <v>92</v>
      </c>
      <c r="C27" s="41"/>
      <c r="D27" s="41">
        <v>119.04415513326762</v>
      </c>
      <c r="E27" s="41">
        <v>149.25080028143964</v>
      </c>
      <c r="F27" s="42">
        <v>1.076334207668161</v>
      </c>
      <c r="H27" s="50"/>
    </row>
    <row r="28" spans="1:8" x14ac:dyDescent="0.35">
      <c r="A28" s="72"/>
      <c r="B28" s="40" t="s">
        <v>93</v>
      </c>
      <c r="C28" s="41"/>
      <c r="D28" s="41">
        <v>79.738761340152323</v>
      </c>
      <c r="E28" s="41">
        <v>100.02965723871468</v>
      </c>
      <c r="F28" s="42">
        <v>0.73464492280968541</v>
      </c>
      <c r="H28" s="50"/>
    </row>
    <row r="29" spans="1:8" x14ac:dyDescent="0.35">
      <c r="A29" s="72"/>
      <c r="B29" s="40" t="s">
        <v>94</v>
      </c>
      <c r="C29" s="41"/>
      <c r="D29" s="41">
        <v>37.627181709432435</v>
      </c>
      <c r="E29" s="41">
        <v>47.214639119038118</v>
      </c>
      <c r="F29" s="42">
        <v>0.33961289858936933</v>
      </c>
      <c r="H29" s="50"/>
    </row>
    <row r="30" spans="1:8" x14ac:dyDescent="0.35">
      <c r="A30" s="72"/>
      <c r="B30" s="40" t="s">
        <v>95</v>
      </c>
      <c r="C30" s="41"/>
      <c r="D30" s="41">
        <v>56.46053787803357</v>
      </c>
      <c r="E30" s="41">
        <v>70.742468674694052</v>
      </c>
      <c r="F30" s="42">
        <v>0.51203868019968513</v>
      </c>
      <c r="H30" s="50"/>
    </row>
    <row r="31" spans="1:8" x14ac:dyDescent="0.35">
      <c r="A31" s="72"/>
      <c r="B31" s="51" t="s">
        <v>85</v>
      </c>
      <c r="C31" s="52"/>
      <c r="D31" s="41">
        <v>528.22775953145401</v>
      </c>
      <c r="E31" s="41">
        <v>662.95559025644388</v>
      </c>
      <c r="F31" s="42">
        <v>4.7894277012813902</v>
      </c>
    </row>
    <row r="32" spans="1:8" x14ac:dyDescent="0.35">
      <c r="A32" s="72"/>
      <c r="B32" s="44" t="s">
        <v>83</v>
      </c>
      <c r="C32" s="45"/>
      <c r="D32" s="45">
        <v>1427.7154444913178</v>
      </c>
      <c r="E32" s="45">
        <v>1791.1433620165899</v>
      </c>
      <c r="F32" s="46">
        <v>12.991140476363526</v>
      </c>
    </row>
    <row r="33" spans="1:6" x14ac:dyDescent="0.35">
      <c r="A33" s="73"/>
      <c r="B33" s="47" t="s">
        <v>84</v>
      </c>
      <c r="C33" s="48"/>
      <c r="D33" s="48">
        <v>2133.1</v>
      </c>
      <c r="E33" s="48">
        <v>2676.1</v>
      </c>
      <c r="F33" s="49">
        <v>19.210264387910936</v>
      </c>
    </row>
    <row r="34" spans="1:6" x14ac:dyDescent="0.35">
      <c r="A34" s="71" t="s">
        <v>13</v>
      </c>
      <c r="B34" s="40" t="s">
        <v>79</v>
      </c>
      <c r="C34" s="41">
        <v>542.21449982526394</v>
      </c>
      <c r="D34" s="41">
        <v>279.43755764655231</v>
      </c>
      <c r="E34" s="41">
        <v>328.50241316331483</v>
      </c>
      <c r="F34" s="42">
        <v>3.9353552737946531</v>
      </c>
    </row>
    <row r="35" spans="1:6" x14ac:dyDescent="0.35">
      <c r="A35" s="72"/>
      <c r="B35" s="40" t="s">
        <v>88</v>
      </c>
      <c r="C35" s="41">
        <v>206.22763018013529</v>
      </c>
      <c r="D35" s="41">
        <v>111.51839054257539</v>
      </c>
      <c r="E35" s="41">
        <v>131.21012668730179</v>
      </c>
      <c r="F35" s="42">
        <v>1.8554980255320284</v>
      </c>
    </row>
    <row r="36" spans="1:6" x14ac:dyDescent="0.35">
      <c r="A36" s="72"/>
      <c r="B36" s="40" t="s">
        <v>80</v>
      </c>
      <c r="C36" s="41">
        <v>751.29831822430845</v>
      </c>
      <c r="D36" s="41">
        <v>374.80564716657136</v>
      </c>
      <c r="E36" s="41">
        <v>440.89197916073897</v>
      </c>
      <c r="F36" s="42">
        <v>5.8033553024831885</v>
      </c>
    </row>
    <row r="37" spans="1:6" x14ac:dyDescent="0.35">
      <c r="A37" s="72"/>
      <c r="B37" s="54" t="s">
        <v>81</v>
      </c>
      <c r="C37" s="55">
        <v>2365.3420819118378</v>
      </c>
      <c r="D37" s="55">
        <v>1941.776886898886</v>
      </c>
      <c r="E37" s="55">
        <v>2241.4365887321906</v>
      </c>
      <c r="F37" s="56">
        <v>22.163757807017092</v>
      </c>
    </row>
    <row r="38" spans="1:6" x14ac:dyDescent="0.35">
      <c r="A38" s="72"/>
      <c r="B38" s="40" t="s">
        <v>89</v>
      </c>
      <c r="C38" s="41">
        <v>277.5326467161799</v>
      </c>
      <c r="D38" s="41">
        <v>125.79757091650103</v>
      </c>
      <c r="E38" s="41">
        <v>148.10189250164763</v>
      </c>
      <c r="F38" s="42">
        <v>1.6493636738873452</v>
      </c>
    </row>
    <row r="39" spans="1:6" x14ac:dyDescent="0.35">
      <c r="A39" s="72"/>
      <c r="B39" s="40" t="s">
        <v>90</v>
      </c>
      <c r="C39" s="41">
        <v>254.35759379184401</v>
      </c>
      <c r="D39" s="41">
        <v>123.30280814335852</v>
      </c>
      <c r="E39" s="41">
        <v>145.46626662589574</v>
      </c>
      <c r="F39" s="42">
        <v>1.8869762412710189</v>
      </c>
    </row>
    <row r="40" spans="1:6" x14ac:dyDescent="0.35">
      <c r="A40" s="72"/>
      <c r="B40" s="40" t="s">
        <v>82</v>
      </c>
      <c r="C40" s="41">
        <v>523.12893736028389</v>
      </c>
      <c r="D40" s="41">
        <v>247.51689827030236</v>
      </c>
      <c r="E40" s="41">
        <v>289.90157618769467</v>
      </c>
      <c r="F40" s="42">
        <v>3.4801192983291784</v>
      </c>
    </row>
    <row r="41" spans="1:6" x14ac:dyDescent="0.35">
      <c r="A41" s="72"/>
      <c r="B41" s="40" t="s">
        <v>91</v>
      </c>
      <c r="C41" s="41">
        <v>136.80299356290752</v>
      </c>
      <c r="D41" s="41">
        <v>60.977606488360365</v>
      </c>
      <c r="E41" s="41">
        <v>71.665073788813402</v>
      </c>
      <c r="F41" s="42">
        <v>0.86228180936614351</v>
      </c>
    </row>
    <row r="42" spans="1:6" x14ac:dyDescent="0.35">
      <c r="A42" s="72"/>
      <c r="B42" s="40" t="s">
        <v>92</v>
      </c>
      <c r="C42" s="41">
        <v>525.53963969287531</v>
      </c>
      <c r="D42" s="41">
        <v>274.99707048532014</v>
      </c>
      <c r="E42" s="41">
        <v>323.05964476832537</v>
      </c>
      <c r="F42" s="42">
        <v>3.981412363037006</v>
      </c>
    </row>
    <row r="43" spans="1:6" x14ac:dyDescent="0.35">
      <c r="A43" s="72"/>
      <c r="B43" s="40" t="s">
        <v>93</v>
      </c>
      <c r="C43" s="41">
        <v>360.4629648776903</v>
      </c>
      <c r="D43" s="41">
        <v>162.16805867696166</v>
      </c>
      <c r="E43" s="41">
        <v>192.73052100342213</v>
      </c>
      <c r="F43" s="42">
        <v>2.6261063886696947</v>
      </c>
    </row>
    <row r="44" spans="1:6" x14ac:dyDescent="0.35">
      <c r="A44" s="72"/>
      <c r="B44" s="40" t="s">
        <v>94</v>
      </c>
      <c r="C44" s="41">
        <v>195.63969230302081</v>
      </c>
      <c r="D44" s="41">
        <v>99.487205833008915</v>
      </c>
      <c r="E44" s="41">
        <v>116.66432603126725</v>
      </c>
      <c r="F44" s="42">
        <v>1.5504407601525205</v>
      </c>
    </row>
    <row r="45" spans="1:6" x14ac:dyDescent="0.35">
      <c r="A45" s="72"/>
      <c r="B45" s="40" t="s">
        <v>95</v>
      </c>
      <c r="C45" s="41">
        <v>227.28000155365373</v>
      </c>
      <c r="D45" s="41">
        <v>121.08253940014794</v>
      </c>
      <c r="E45" s="41">
        <v>140.51400109294389</v>
      </c>
      <c r="F45" s="42">
        <v>1.9159053551787357</v>
      </c>
    </row>
    <row r="46" spans="1:6" x14ac:dyDescent="0.35">
      <c r="A46" s="72"/>
      <c r="B46" s="51" t="s">
        <v>85</v>
      </c>
      <c r="C46" s="41">
        <v>0</v>
      </c>
      <c r="D46" s="41">
        <v>528.22775953145401</v>
      </c>
      <c r="E46" s="41">
        <v>662.95559025644388</v>
      </c>
      <c r="F46" s="42">
        <v>4.7894277012813902</v>
      </c>
    </row>
    <row r="47" spans="1:6" x14ac:dyDescent="0.35">
      <c r="A47" s="72"/>
      <c r="B47" s="44" t="s">
        <v>83</v>
      </c>
      <c r="C47" s="45">
        <v>4000.4849180881629</v>
      </c>
      <c r="D47" s="45">
        <v>2509.319113101114</v>
      </c>
      <c r="E47" s="45">
        <v>2991.6634112678098</v>
      </c>
      <c r="F47" s="46">
        <v>34.336242192982901</v>
      </c>
    </row>
    <row r="48" spans="1:6" x14ac:dyDescent="0.35">
      <c r="A48" s="73"/>
      <c r="B48" s="47" t="s">
        <v>84</v>
      </c>
      <c r="C48" s="48">
        <v>6365.8270000000011</v>
      </c>
      <c r="D48" s="48">
        <v>4451.0959999999995</v>
      </c>
      <c r="E48" s="48">
        <v>5233.0999999999985</v>
      </c>
      <c r="F48" s="49">
        <v>56.5</v>
      </c>
    </row>
    <row r="49" spans="1:1" x14ac:dyDescent="0.35">
      <c r="A49" s="53" t="s">
        <v>96</v>
      </c>
    </row>
    <row r="50" spans="1:1" x14ac:dyDescent="0.35">
      <c r="A50" s="53"/>
    </row>
  </sheetData>
  <mergeCells count="4">
    <mergeCell ref="D4:E4"/>
    <mergeCell ref="A5:A18"/>
    <mergeCell ref="A19:A33"/>
    <mergeCell ref="A34:A48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HUB02-358-15997</_dlc_DocId>
    <_dlc_DocIdUrl xmlns="52d2b1bf-f310-45e2-aba7-632ee969a559">
      <Url>http://thehub/ws/co/sra/_layouts/15/DocIdRedir.aspx?ID=HUB02-358-15997</Url>
      <Description>HUB02-358-15997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2124141f-bf93-4eca-8662-34a4511e35c8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52d2b1bf-f310-45e2-aba7-632ee969a55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E1116F0-F892-4C26-9689-CD0492F2E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</Properties>
</file>