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79B3A49C-CC0A-4275-9BCE-0970F64D5CAD}" xr6:coauthVersionLast="47" xr6:coauthVersionMax="47" xr10:uidLastSave="{00000000-0000-0000-0000-000000000000}"/>
  <bookViews>
    <workbookView xWindow="8860" yWindow="4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<sst xmlns="http://schemas.openxmlformats.org/spreadsheetml/2006/main" count="165" uniqueCount="104">
  <si>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</si>
  <si>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</si>
  <si>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</si>
  <si>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</si>
  <si>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</si>
  <si>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</si>
  <si>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</si>
  <si>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</si>
  <si>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</si>
  <si>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</si>
  <si>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</si>
  <si>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</si>
  <si>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</si>
  <si>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</si>
  <si>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</si>
  <si>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</si>
  <si>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</si>
  <si>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</si>
  <si>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</si>
  <si>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</si>
  <si>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</si>
  <si>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</si>
  <si>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</si>
  <si>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</si>
  <si>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</si>
  <si>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</si>
  <si>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</si>
  <si>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</si>
  <si>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</si>
  <si>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</si>
  <si>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</si>
  <si>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</si>
  <si>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</si>
  <si>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</si>
  <si>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</si>
  <si>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</si>
  <si>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</si>
  <si>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</si>
  <si>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</si>
  <si>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</si>
  <si>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</si>
  <si>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</si>
  <si>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</si>
  <si>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</si>
  <si>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</si>
  <si>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</si>
  <si>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</si>
  <si>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</si>
  <si>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</si>
  <si>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</si>
  <si>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</si>
  <si>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</si>
  <si>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</si>
  <si>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</si>
  <si>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</si>
  <si>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</si>
  <si>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</si>
  <si>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</si>
  <si>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</si>
  <si>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</si>
  <si>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</si>
  <si>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</si>
  <si>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</si>
  <si>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</si>
  <si>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</si>
  <si>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</si>
  <si>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</si>
  <si>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</si>
  <si>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</si>
  <si>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</si>
  <si>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QUEENSLAND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</si>
  <si>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</si>
  <si>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</si>
  <si>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</si>
  <si>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</si>
  <si>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</si>
  <si>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</si>
  <si>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</si>
  <si>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</si>
  <si>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</si>
  <si>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</si>
  <si>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</si>
  <si>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</si>
  <si>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</si>
  <si>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</si>
  <si>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</si>
  <si>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</si>
  <si>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</si>
  <si>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</si>
  <si>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</si>
  <si>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</si>
  <si>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Regional Qld</t>
  </si>
  <si>
    <t>Total Qld</t>
  </si>
  <si>
    <t>Rest of Australia (Qld)</t>
  </si>
  <si>
    <t>2018–19</t>
  </si>
  <si>
    <t>2019–20</t>
  </si>
  <si>
    <t>* Note: the sum of regions may not add to total due to rounding.</t>
  </si>
  <si>
    <t>Full -time</t>
  </si>
  <si>
    <t>Part-time</t>
  </si>
  <si>
    <t>QUEENSLAND, 2020–21*</t>
  </si>
  <si>
    <t>2020-21</t>
  </si>
  <si>
    <t>2020–21 (NUMBER)</t>
  </si>
  <si>
    <t>2020–21</t>
  </si>
  <si>
    <t>MACKAY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</si>
</sst>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7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20" fillId="0" borderId="0" xfId="7" applyFont="1" applyFill="1" applyBorder="1" applyAlignment="1">
      <alignment vertical="center"/>
      <protection locked="0"/>
    </xf>
    <xf numFmtId="3" fontId="20" fillId="0" borderId="0" xfId="7" applyNumberFormat="1" applyFont="1" applyFill="1" applyBorder="1" applyAlignment="1">
      <alignment horizontal="right" vertical="center"/>
      <protection locked="0"/>
    </xf>
    <xf numFmtId="168" fontId="20" fillId="0" borderId="0" xfId="7" applyNumberFormat="1" applyFont="1" applyFill="1" applyBorder="1" applyAlignment="1">
      <alignment horizontal="right" vertical="center"/>
      <protection locked="0"/>
    </xf>
    <xf numFmtId="0" fontId="21" fillId="0" borderId="0" xfId="0" applyFont="1" applyFill="1" applyAlignment="1">
      <alignment vertical="center"/>
    </xf>
    <xf numFmtId="0" fontId="22" fillId="8" borderId="14" xfId="0" applyFont="1" applyFill="1" applyBorder="1"/>
    <xf numFmtId="3" fontId="22" fillId="8" borderId="14" xfId="0" applyNumberFormat="1" applyFont="1" applyFill="1" applyBorder="1" applyAlignment="1">
      <alignment horizontal="right"/>
    </xf>
    <xf numFmtId="168" fontId="22" fillId="8" borderId="14" xfId="0" applyNumberFormat="1" applyFont="1" applyFill="1" applyBorder="1" applyAlignment="1">
      <alignment horizontal="right"/>
    </xf>
    <xf numFmtId="0" fontId="22" fillId="6" borderId="14" xfId="0" applyFont="1" applyFill="1" applyBorder="1"/>
    <xf numFmtId="3" fontId="22" fillId="6" borderId="14" xfId="0" applyNumberFormat="1" applyFont="1" applyFill="1" applyBorder="1" applyAlignment="1">
      <alignment horizontal="right"/>
    </xf>
    <xf numFmtId="168" fontId="22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0" fillId="0" borderId="0" xfId="1" applyNumberFormat="1" applyFont="1" applyFill="1" applyBorder="1" applyAlignment="1">
      <alignment horizontal="lef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4" fillId="9" borderId="0" xfId="7" applyFont="1" applyFill="1" applyBorder="1" applyAlignment="1">
      <alignment vertical="center"/>
      <protection locked="0"/>
    </xf>
    <xf numFmtId="3" fontId="24" fillId="9" borderId="0" xfId="7" applyNumberFormat="1" applyFont="1" applyFill="1" applyBorder="1" applyAlignment="1">
      <alignment horizontal="right" vertical="center"/>
      <protection locked="0"/>
    </xf>
    <xf numFmtId="168" fontId="24" fillId="9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Fill="1" applyBorder="1" applyAlignment="1">
      <alignment vertical="center"/>
    </xf>
    <xf numFmtId="169" fontId="11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3" fontId="0" fillId="0" borderId="0" xfId="0" applyNumberFormat="1"/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8" fillId="6" borderId="9" xfId="0" applyFont="1" applyFill="1" applyBorder="1" applyAlignment="1">
      <alignment horizontal="right" vertical="center"/>
    </xf>
    <xf numFmtId="0" fontId="18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20935</xdr:colOff>
      <xdr:row>1</xdr:row>
      <xdr:rowOff>14223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603352" cy="572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14111</xdr:colOff>
      <xdr:row>0</xdr:row>
      <xdr:rowOff>556479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46889" cy="556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13957</xdr:colOff>
      <xdr:row>1</xdr:row>
      <xdr:rowOff>3505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454670" cy="659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25795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103</v>
      </c>
    </row>
    <row r="3" spans="1:16" ht="14.7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4" t="s">
        <v>10</v>
      </c>
      <c r="M5" s="24" t="s">
        <v>69</v>
      </c>
      <c r="N5" s="32" t="s">
        <v>94</v>
      </c>
      <c r="O5" s="57" t="s">
        <v>95</v>
      </c>
      <c r="P5" s="59" t="s">
        <v>102</v>
      </c>
    </row>
    <row r="6" spans="1:16" x14ac:dyDescent="0.35">
      <c r="A6" s="4" t="s">
        <v>14</v>
      </c>
      <c r="B6" s="66" t="s">
        <v>15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x14ac:dyDescent="0.35">
      <c r="A7" s="14" t="s">
        <v>11</v>
      </c>
      <c r="B7" s="17">
        <v>137.2169123463795</v>
      </c>
      <c r="C7" s="17">
        <v>157.77434517055937</v>
      </c>
      <c r="D7" s="17">
        <v>142.4833802172715</v>
      </c>
      <c r="E7" s="17">
        <v>138.45012321979695</v>
      </c>
      <c r="F7" s="17">
        <v>131.69145467087125</v>
      </c>
      <c r="G7" s="17">
        <v>177.94643394293357</v>
      </c>
      <c r="H7" s="17">
        <v>210.58717557429557</v>
      </c>
      <c r="I7" s="17">
        <v>168.40037005124756</v>
      </c>
      <c r="J7" s="17">
        <v>180.71830804001374</v>
      </c>
      <c r="K7" s="17">
        <v>165.90624162158659</v>
      </c>
      <c r="L7" s="17">
        <v>187.53602455475328</v>
      </c>
      <c r="M7" s="17">
        <v>204.62932801658604</v>
      </c>
      <c r="N7" s="17">
        <v>231.36584862573073</v>
      </c>
      <c r="O7" s="17">
        <v>183.27972041029855</v>
      </c>
      <c r="P7" s="17">
        <v>150.52228089358834</v>
      </c>
    </row>
    <row r="8" spans="1:16" x14ac:dyDescent="0.35">
      <c r="A8" s="14" t="s">
        <v>12</v>
      </c>
      <c r="B8" s="17">
        <v>126.5928362866905</v>
      </c>
      <c r="C8" s="17">
        <v>140.34256873128041</v>
      </c>
      <c r="D8" s="17">
        <v>122.80978676236522</v>
      </c>
      <c r="E8" s="17">
        <v>127.88624691404563</v>
      </c>
      <c r="F8" s="17">
        <v>111.18349251572342</v>
      </c>
      <c r="G8" s="17">
        <v>152.37538455661306</v>
      </c>
      <c r="H8" s="17">
        <v>178.58123563546985</v>
      </c>
      <c r="I8" s="17">
        <v>137.01222179550984</v>
      </c>
      <c r="J8" s="17">
        <v>151.95490308303917</v>
      </c>
      <c r="K8" s="17">
        <v>129.949926636735</v>
      </c>
      <c r="L8" s="17">
        <v>149.57310112296832</v>
      </c>
      <c r="M8" s="17">
        <v>160.48098122665672</v>
      </c>
      <c r="N8" s="17">
        <v>188.08603387973179</v>
      </c>
      <c r="O8" s="17">
        <v>140.47748289291792</v>
      </c>
      <c r="P8" s="17">
        <v>120.01437997076296</v>
      </c>
    </row>
    <row r="9" spans="1:16" x14ac:dyDescent="0.35">
      <c r="A9" s="15" t="s">
        <v>13</v>
      </c>
      <c r="B9" s="17">
        <v>263.80974863307</v>
      </c>
      <c r="C9" s="17">
        <v>298.11691390183978</v>
      </c>
      <c r="D9" s="17">
        <v>265.29316697963674</v>
      </c>
      <c r="E9" s="17">
        <v>266.33637013384259</v>
      </c>
      <c r="F9" s="17">
        <v>242.87494718659468</v>
      </c>
      <c r="G9" s="17">
        <v>330.32181849954662</v>
      </c>
      <c r="H9" s="17">
        <v>389.1684112097654</v>
      </c>
      <c r="I9" s="17">
        <v>305.41259184675744</v>
      </c>
      <c r="J9" s="17">
        <v>332.67321112305291</v>
      </c>
      <c r="K9" s="17">
        <v>295.85616825832159</v>
      </c>
      <c r="L9" s="17">
        <v>337.10912567772164</v>
      </c>
      <c r="M9" s="17">
        <v>365.1103092432428</v>
      </c>
      <c r="N9" s="17">
        <v>419.45188250546255</v>
      </c>
      <c r="O9" s="17">
        <v>323.75720330321644</v>
      </c>
      <c r="P9" s="17">
        <v>270.53666086435129</v>
      </c>
    </row>
    <row r="10" spans="1:16" x14ac:dyDescent="0.35">
      <c r="A10" s="4" t="s">
        <v>46</v>
      </c>
      <c r="B10" s="67" t="s">
        <v>15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6" x14ac:dyDescent="0.35">
      <c r="A11" s="14" t="s">
        <v>11</v>
      </c>
      <c r="B11" s="17">
        <v>150.47642312914201</v>
      </c>
      <c r="C11" s="17">
        <v>172.91387767910089</v>
      </c>
      <c r="D11" s="17">
        <v>155.84006986207535</v>
      </c>
      <c r="E11" s="17">
        <v>152.04610898661215</v>
      </c>
      <c r="F11" s="17">
        <v>143.49624979158369</v>
      </c>
      <c r="G11" s="17">
        <v>192.02848059650913</v>
      </c>
      <c r="H11" s="17">
        <v>226.17196478963291</v>
      </c>
      <c r="I11" s="17">
        <v>181.12485246819034</v>
      </c>
      <c r="J11" s="17">
        <v>196.22201119397968</v>
      </c>
      <c r="K11" s="17">
        <v>180.85358188831262</v>
      </c>
      <c r="L11" s="17">
        <v>203.7008102009037</v>
      </c>
      <c r="M11" s="17">
        <v>221.75852049312118</v>
      </c>
      <c r="N11" s="17">
        <v>251.97927927937519</v>
      </c>
      <c r="O11" s="17">
        <v>198.85105283536137</v>
      </c>
      <c r="P11" s="17">
        <v>167.24986429332182</v>
      </c>
    </row>
    <row r="12" spans="1:16" x14ac:dyDescent="0.35">
      <c r="A12" s="14" t="s">
        <v>12</v>
      </c>
      <c r="B12" s="17">
        <v>148.53016836765269</v>
      </c>
      <c r="C12" s="17">
        <v>164.27305764539796</v>
      </c>
      <c r="D12" s="17">
        <v>144.63430500096851</v>
      </c>
      <c r="E12" s="17">
        <v>150.22853825630196</v>
      </c>
      <c r="F12" s="17">
        <v>130.68602024328737</v>
      </c>
      <c r="G12" s="17">
        <v>177.21268495904147</v>
      </c>
      <c r="H12" s="17">
        <v>205.99235802013581</v>
      </c>
      <c r="I12" s="17">
        <v>158.57114654404094</v>
      </c>
      <c r="J12" s="17">
        <v>176.52127509623472</v>
      </c>
      <c r="K12" s="17">
        <v>150.17866039974152</v>
      </c>
      <c r="L12" s="17">
        <v>172.97484043196081</v>
      </c>
      <c r="M12" s="17">
        <v>185.47365873190301</v>
      </c>
      <c r="N12" s="17">
        <v>215.71743210678875</v>
      </c>
      <c r="O12" s="17">
        <v>161.06252261331451</v>
      </c>
      <c r="P12" s="17">
        <v>140.83340779941892</v>
      </c>
    </row>
    <row r="13" spans="1:16" x14ac:dyDescent="0.35">
      <c r="A13" s="15" t="s">
        <v>13</v>
      </c>
      <c r="B13" s="17">
        <v>299.00659149679473</v>
      </c>
      <c r="C13" s="17">
        <v>337.18693532449885</v>
      </c>
      <c r="D13" s="17">
        <v>300.47437486304386</v>
      </c>
      <c r="E13" s="17">
        <v>302.27464724291411</v>
      </c>
      <c r="F13" s="17">
        <v>274.18227003487107</v>
      </c>
      <c r="G13" s="17">
        <v>369.24116555555059</v>
      </c>
      <c r="H13" s="17">
        <v>432.16432280976869</v>
      </c>
      <c r="I13" s="17">
        <v>339.69599901223125</v>
      </c>
      <c r="J13" s="17">
        <v>372.74328629021443</v>
      </c>
      <c r="K13" s="17">
        <v>331.03224228805414</v>
      </c>
      <c r="L13" s="17">
        <v>376.67565063286452</v>
      </c>
      <c r="M13" s="17">
        <v>407.2321792250242</v>
      </c>
      <c r="N13" s="17">
        <v>467.69671138616394</v>
      </c>
      <c r="O13" s="17">
        <v>359.91357544867589</v>
      </c>
      <c r="P13" s="17">
        <v>308.08327209274074</v>
      </c>
    </row>
    <row r="14" spans="1:16" x14ac:dyDescent="0.35">
      <c r="A14" s="4" t="s">
        <v>17</v>
      </c>
      <c r="B14" s="68" t="s">
        <v>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6" x14ac:dyDescent="0.35">
      <c r="A15" s="14" t="s">
        <v>11</v>
      </c>
      <c r="B15" s="56">
        <v>2.3199777507915926</v>
      </c>
      <c r="C15" s="56">
        <v>2.5622373309547632</v>
      </c>
      <c r="D15" s="56">
        <v>2.2725305367436355</v>
      </c>
      <c r="E15" s="56">
        <v>2.2545706274598376</v>
      </c>
      <c r="F15" s="56">
        <v>2.0490308361757066</v>
      </c>
      <c r="G15" s="56">
        <v>2.5957954661430875</v>
      </c>
      <c r="H15" s="56">
        <v>2.9317305314140989</v>
      </c>
      <c r="I15" s="56">
        <v>2.271166678431626</v>
      </c>
      <c r="J15" s="56">
        <v>2.4747958179388596</v>
      </c>
      <c r="K15" s="56">
        <v>2.1790478747579223</v>
      </c>
      <c r="L15" s="56">
        <v>2.4284624583367038</v>
      </c>
      <c r="M15" s="56">
        <v>2.6179751860310323</v>
      </c>
      <c r="N15" s="56">
        <v>2.9494583068754165</v>
      </c>
      <c r="O15" s="56">
        <v>2.6475383185869226</v>
      </c>
      <c r="P15" s="56">
        <v>2.5686565450120855</v>
      </c>
    </row>
    <row r="16" spans="1:16" x14ac:dyDescent="0.35">
      <c r="A16" s="14" t="s">
        <v>12</v>
      </c>
      <c r="B16" s="56">
        <v>0.81174143844720648</v>
      </c>
      <c r="C16" s="56">
        <v>0.89715443444454357</v>
      </c>
      <c r="D16" s="56">
        <v>0.80872154754557413</v>
      </c>
      <c r="E16" s="56">
        <v>0.82225758779612668</v>
      </c>
      <c r="F16" s="56">
        <v>0.71964408056813567</v>
      </c>
      <c r="G16" s="56">
        <v>0.98612098248740709</v>
      </c>
      <c r="H16" s="56">
        <v>1.1470868730197286</v>
      </c>
      <c r="I16" s="56">
        <v>0.89151088802986134</v>
      </c>
      <c r="J16" s="56">
        <v>0.99963322443547153</v>
      </c>
      <c r="K16" s="56">
        <v>0.84429691581349942</v>
      </c>
      <c r="L16" s="56">
        <v>0.96373870280196972</v>
      </c>
      <c r="M16" s="56">
        <v>1.0529910949990793</v>
      </c>
      <c r="N16" s="56">
        <v>1.2389061762281608</v>
      </c>
      <c r="O16" s="56">
        <v>0.95301674095113664</v>
      </c>
      <c r="P16" s="56">
        <v>0.89340869147941782</v>
      </c>
    </row>
    <row r="17" spans="1:16" x14ac:dyDescent="0.35">
      <c r="A17" s="15" t="s">
        <v>13</v>
      </c>
      <c r="B17" s="56">
        <v>3.1317191892387992</v>
      </c>
      <c r="C17" s="56">
        <v>3.4593917653993067</v>
      </c>
      <c r="D17" s="56">
        <v>3.0812520842892095</v>
      </c>
      <c r="E17" s="56">
        <v>3.0768282152559641</v>
      </c>
      <c r="F17" s="56">
        <v>2.7686749167438425</v>
      </c>
      <c r="G17" s="56">
        <v>3.5819164486304946</v>
      </c>
      <c r="H17" s="56">
        <v>4.0788174044338277</v>
      </c>
      <c r="I17" s="56">
        <v>3.1626775664614875</v>
      </c>
      <c r="J17" s="56">
        <v>3.4744290423743314</v>
      </c>
      <c r="K17" s="56">
        <v>3.0233447905714215</v>
      </c>
      <c r="L17" s="56">
        <v>3.3922011611386735</v>
      </c>
      <c r="M17" s="56">
        <v>3.6709662810301116</v>
      </c>
      <c r="N17" s="56">
        <v>4.1883644831035776</v>
      </c>
      <c r="O17" s="56">
        <v>3.6005550595380593</v>
      </c>
      <c r="P17" s="56">
        <v>3.4620652364915032</v>
      </c>
    </row>
    <row r="18" spans="1:16" x14ac:dyDescent="0.35">
      <c r="A18" s="4" t="s">
        <v>45</v>
      </c>
      <c r="B18" s="67" t="s">
        <v>18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1:16" x14ac:dyDescent="0.35">
      <c r="A19" s="13" t="s">
        <v>19</v>
      </c>
      <c r="B19" s="17">
        <v>507.33521522918056</v>
      </c>
      <c r="C19" s="17">
        <v>574.46204759478633</v>
      </c>
      <c r="D19" s="17">
        <v>504.58566349721474</v>
      </c>
      <c r="E19" s="17">
        <v>519.13217033065303</v>
      </c>
      <c r="F19" s="17">
        <v>441.71024860977337</v>
      </c>
      <c r="G19" s="17">
        <v>628.97135516240837</v>
      </c>
      <c r="H19" s="17">
        <v>751.46092556629219</v>
      </c>
      <c r="I19" s="17">
        <v>551.38702481728467</v>
      </c>
      <c r="J19" s="17">
        <v>629.21768566185676</v>
      </c>
      <c r="K19" s="17">
        <v>503.68299836100726</v>
      </c>
      <c r="L19" s="17">
        <v>599.75125852433325</v>
      </c>
      <c r="M19" s="17">
        <v>646.00839647636212</v>
      </c>
      <c r="N19" s="17">
        <v>779.49373166371799</v>
      </c>
      <c r="O19" s="17">
        <v>595.49765204731818</v>
      </c>
      <c r="P19" s="60">
        <v>545.09014420741448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2.90625" style="9" customWidth="1"/>
    <col min="2" max="2" width="37" style="9" customWidth="1"/>
    <col min="3" max="11" width="16.1796875" style="9" customWidth="1"/>
    <col min="12" max="16384" width="9.08984375" style="9"/>
  </cols>
  <sheetData>
    <row r="1" spans="1:2" ht="44" customHeight="1" x14ac:dyDescent="0.35"/>
    <row r="2" spans="1:2" ht="26" x14ac:dyDescent="0.6">
      <c r="A2" s="2" t="str">
        <f>'Regional Summary'!A2</f>
        <v>MACKAY</v>
      </c>
    </row>
    <row r="3" spans="1:2" ht="15.5" x14ac:dyDescent="0.35">
      <c r="A3" s="1" t="s">
        <v>70</v>
      </c>
    </row>
    <row r="4" spans="1:2" ht="0.75" customHeight="1" x14ac:dyDescent="0.35"/>
    <row r="5" spans="1:2" x14ac:dyDescent="0.35">
      <c r="A5" s="4"/>
      <c r="B5" s="61" t="s">
        <v>100</v>
      </c>
    </row>
    <row r="6" spans="1:2" x14ac:dyDescent="0.35">
      <c r="A6" s="4" t="s">
        <v>45</v>
      </c>
      <c r="B6" s="61" t="s">
        <v>20</v>
      </c>
    </row>
    <row r="7" spans="1:2" x14ac:dyDescent="0.35">
      <c r="A7" s="54" t="s">
        <v>47</v>
      </c>
    </row>
    <row r="8" spans="1:2" x14ac:dyDescent="0.35">
      <c r="A8" s="12" t="s">
        <v>48</v>
      </c>
      <c r="B8" s="19">
        <v>63.153948461988946</v>
      </c>
    </row>
    <row r="9" spans="1:2" x14ac:dyDescent="0.35">
      <c r="A9" s="12" t="s">
        <v>49</v>
      </c>
      <c r="B9" s="19">
        <v>14.576987575405591</v>
      </c>
    </row>
    <row r="10" spans="1:2" x14ac:dyDescent="0.35">
      <c r="A10" s="12" t="s">
        <v>50</v>
      </c>
      <c r="B10" s="19">
        <v>98.654245119756993</v>
      </c>
    </row>
    <row r="11" spans="1:2" x14ac:dyDescent="0.35">
      <c r="A11" s="12" t="s">
        <v>51</v>
      </c>
      <c r="B11" s="19">
        <v>2.672460639368432</v>
      </c>
    </row>
    <row r="12" spans="1:2" x14ac:dyDescent="0.35">
      <c r="A12" s="12" t="s">
        <v>52</v>
      </c>
      <c r="B12" s="19">
        <v>3.5052441203902163</v>
      </c>
    </row>
    <row r="13" spans="1:2" x14ac:dyDescent="0.35">
      <c r="A13" s="12" t="s">
        <v>53</v>
      </c>
      <c r="B13" s="19">
        <v>43.980128753631938</v>
      </c>
    </row>
    <row r="14" spans="1:2" x14ac:dyDescent="0.35">
      <c r="A14" s="12" t="s">
        <v>54</v>
      </c>
      <c r="B14" s="19">
        <v>10.290510799039856</v>
      </c>
    </row>
    <row r="15" spans="1:2" x14ac:dyDescent="0.35">
      <c r="A15" s="12" t="s">
        <v>29</v>
      </c>
      <c r="B15" s="19">
        <v>46.862609009479186</v>
      </c>
    </row>
    <row r="16" spans="1:2" x14ac:dyDescent="0.35">
      <c r="A16" s="12" t="s">
        <v>55</v>
      </c>
      <c r="B16" s="19">
        <v>34.015044352088033</v>
      </c>
    </row>
    <row r="17" spans="1:2" x14ac:dyDescent="0.35">
      <c r="A17" s="12" t="s">
        <v>56</v>
      </c>
      <c r="B17" s="19">
        <v>3.1019187878607259</v>
      </c>
    </row>
    <row r="18" spans="1:2" x14ac:dyDescent="0.35">
      <c r="A18" s="12" t="s">
        <v>57</v>
      </c>
      <c r="B18" s="19">
        <v>76.327937478046181</v>
      </c>
    </row>
    <row r="19" spans="1:2" x14ac:dyDescent="0.35">
      <c r="A19" s="12" t="s">
        <v>58</v>
      </c>
      <c r="B19" s="19">
        <v>41.171481038511956</v>
      </c>
    </row>
    <row r="20" spans="1:2" x14ac:dyDescent="0.35">
      <c r="A20" s="12" t="s">
        <v>59</v>
      </c>
      <c r="B20" s="19">
        <v>35.261437489069053</v>
      </c>
    </row>
    <row r="21" spans="1:2" x14ac:dyDescent="0.35">
      <c r="A21" s="12" t="s">
        <v>60</v>
      </c>
      <c r="B21" s="19">
        <v>13.461386138613861</v>
      </c>
    </row>
    <row r="22" spans="1:2" ht="15" customHeight="1" x14ac:dyDescent="0.35">
      <c r="A22" s="12" t="s">
        <v>61</v>
      </c>
      <c r="B22" s="19">
        <v>49.107567689583043</v>
      </c>
    </row>
    <row r="23" spans="1:2" x14ac:dyDescent="0.35">
      <c r="A23" s="12" t="s">
        <v>62</v>
      </c>
      <c r="B23" s="19">
        <v>2.0133536966362993</v>
      </c>
    </row>
    <row r="24" spans="1:2" x14ac:dyDescent="0.35">
      <c r="A24" s="12" t="s">
        <v>63</v>
      </c>
      <c r="B24" s="19">
        <v>1.454928583254369</v>
      </c>
    </row>
    <row r="25" spans="1:2" x14ac:dyDescent="0.35">
      <c r="A25" s="12" t="s">
        <v>64</v>
      </c>
      <c r="B25" s="19">
        <v>5.4789544746898837</v>
      </c>
    </row>
    <row r="26" spans="1:2" x14ac:dyDescent="0.35">
      <c r="A26" s="11" t="s">
        <v>43</v>
      </c>
      <c r="B26" s="58">
        <v>545.09014420741448</v>
      </c>
    </row>
    <row r="27" spans="1:2" x14ac:dyDescent="0.35">
      <c r="B27" s="2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4.453125" customWidth="1"/>
    <col min="2" max="2" width="33.36328125" customWidth="1"/>
    <col min="3" max="11" width="38.1796875" customWidth="1"/>
  </cols>
  <sheetData>
    <row r="1" spans="1:2" ht="44" customHeight="1" x14ac:dyDescent="0.35"/>
    <row r="2" spans="1:2" s="3" customFormat="1" ht="26" x14ac:dyDescent="0.6">
      <c r="A2" s="2" t="str">
        <f>'Regional Summary'!A2</f>
        <v>MACKAY</v>
      </c>
    </row>
    <row r="3" spans="1:2" s="3" customFormat="1" ht="14.25" customHeight="1" x14ac:dyDescent="0.35">
      <c r="A3" s="1" t="s">
        <v>70</v>
      </c>
    </row>
    <row r="4" spans="1:2" s="3" customFormat="1" ht="7.5" hidden="1" customHeight="1" x14ac:dyDescent="0.35"/>
    <row r="5" spans="1:2" s="3" customFormat="1" x14ac:dyDescent="0.35">
      <c r="A5" s="4"/>
      <c r="B5" s="61" t="s">
        <v>100</v>
      </c>
    </row>
    <row r="6" spans="1:2" s="3" customFormat="1" x14ac:dyDescent="0.35">
      <c r="A6" s="4" t="s">
        <v>14</v>
      </c>
      <c r="B6" s="61" t="s">
        <v>20</v>
      </c>
    </row>
    <row r="7" spans="1:2" x14ac:dyDescent="0.35">
      <c r="A7" s="27" t="s">
        <v>37</v>
      </c>
      <c r="B7" s="25"/>
    </row>
    <row r="8" spans="1:2" x14ac:dyDescent="0.35">
      <c r="A8" s="28" t="s">
        <v>21</v>
      </c>
      <c r="B8" s="26">
        <v>15.682836051964202</v>
      </c>
    </row>
    <row r="9" spans="1:2" x14ac:dyDescent="0.35">
      <c r="A9" s="28" t="s">
        <v>22</v>
      </c>
      <c r="B9" s="26">
        <v>9.2111195169226736</v>
      </c>
    </row>
    <row r="10" spans="1:2" x14ac:dyDescent="0.35">
      <c r="A10" s="28" t="s">
        <v>23</v>
      </c>
      <c r="B10" s="26">
        <v>20.278964958347981</v>
      </c>
    </row>
    <row r="11" spans="1:2" x14ac:dyDescent="0.35">
      <c r="A11" s="28" t="s">
        <v>38</v>
      </c>
      <c r="B11" s="26">
        <v>12.715184650200989</v>
      </c>
    </row>
    <row r="12" spans="1:2" x14ac:dyDescent="0.35">
      <c r="A12" s="28" t="s">
        <v>24</v>
      </c>
      <c r="B12" s="26">
        <v>2.9224936771549399</v>
      </c>
    </row>
    <row r="13" spans="1:2" x14ac:dyDescent="0.35">
      <c r="A13" s="28" t="s">
        <v>25</v>
      </c>
      <c r="B13" s="26">
        <v>1.3693479536738709</v>
      </c>
    </row>
    <row r="14" spans="1:2" x14ac:dyDescent="0.35">
      <c r="A14" s="28" t="s">
        <v>26</v>
      </c>
      <c r="B14" s="26">
        <v>1.9369277544025554</v>
      </c>
    </row>
    <row r="15" spans="1:2" x14ac:dyDescent="0.35">
      <c r="A15" s="28" t="s">
        <v>27</v>
      </c>
      <c r="B15" s="26">
        <v>9.9413275783979937</v>
      </c>
    </row>
    <row r="16" spans="1:2" x14ac:dyDescent="0.35">
      <c r="A16" s="28" t="s">
        <v>28</v>
      </c>
      <c r="B16" s="26">
        <v>6.7908403244723052</v>
      </c>
    </row>
    <row r="17" spans="1:2" x14ac:dyDescent="0.35">
      <c r="A17" s="28" t="s">
        <v>29</v>
      </c>
      <c r="B17" s="26">
        <v>24.306062884686501</v>
      </c>
    </row>
    <row r="18" spans="1:2" x14ac:dyDescent="0.35">
      <c r="A18" s="28" t="s">
        <v>30</v>
      </c>
      <c r="B18" s="26">
        <v>1.6203852451829919</v>
      </c>
    </row>
    <row r="19" spans="1:2" x14ac:dyDescent="0.35">
      <c r="A19" s="28" t="s">
        <v>31</v>
      </c>
      <c r="B19" s="26">
        <v>2.0032528992184768</v>
      </c>
    </row>
    <row r="20" spans="1:2" x14ac:dyDescent="0.35">
      <c r="A20" s="28" t="s">
        <v>32</v>
      </c>
      <c r="B20" s="26">
        <v>2.8247622850240632</v>
      </c>
    </row>
    <row r="21" spans="1:2" x14ac:dyDescent="0.35">
      <c r="A21" s="29" t="s">
        <v>39</v>
      </c>
      <c r="B21" s="20">
        <v>111.60350577964954</v>
      </c>
    </row>
    <row r="22" spans="1:2" ht="4.5" customHeight="1" x14ac:dyDescent="0.35">
      <c r="A22" s="30"/>
      <c r="B22" s="26"/>
    </row>
    <row r="23" spans="1:2" x14ac:dyDescent="0.35">
      <c r="A23" s="27" t="s">
        <v>40</v>
      </c>
      <c r="B23" s="26"/>
    </row>
    <row r="24" spans="1:2" x14ac:dyDescent="0.35">
      <c r="A24" s="28" t="s">
        <v>33</v>
      </c>
      <c r="B24" s="26">
        <v>2.6101968304307994</v>
      </c>
    </row>
    <row r="25" spans="1:2" s="8" customFormat="1" x14ac:dyDescent="0.35">
      <c r="A25" s="28" t="s">
        <v>34</v>
      </c>
      <c r="B25" s="26">
        <v>25.361883810962045</v>
      </c>
    </row>
    <row r="26" spans="1:2" s="8" customFormat="1" x14ac:dyDescent="0.35">
      <c r="A26" s="28" t="s">
        <v>35</v>
      </c>
      <c r="B26" s="26">
        <v>1.7403377177146988</v>
      </c>
    </row>
    <row r="27" spans="1:2" s="8" customFormat="1" x14ac:dyDescent="0.35">
      <c r="A27" s="29" t="s">
        <v>41</v>
      </c>
      <c r="B27" s="20">
        <v>29.712418359107538</v>
      </c>
    </row>
    <row r="28" spans="1:2" s="8" customFormat="1" ht="4.5" customHeight="1" x14ac:dyDescent="0.35">
      <c r="A28" s="30"/>
      <c r="B28" s="26"/>
    </row>
    <row r="29" spans="1:2" x14ac:dyDescent="0.35">
      <c r="A29" s="31" t="s">
        <v>36</v>
      </c>
      <c r="B29" s="20">
        <v>9.2063567548312744</v>
      </c>
    </row>
    <row r="30" spans="1:2" x14ac:dyDescent="0.35">
      <c r="A30" s="10" t="s">
        <v>42</v>
      </c>
      <c r="B30" s="21">
        <v>150.52228089358834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4.7265625" style="9" customWidth="1"/>
    <col min="2" max="2" width="16.453125" style="9" customWidth="1"/>
    <col min="3" max="3" width="16.90625" style="9" customWidth="1"/>
    <col min="4" max="4" width="14.08984375" style="9" customWidth="1"/>
    <col min="5" max="11" width="33" style="9" customWidth="1"/>
    <col min="12" max="16384" width="9.08984375" style="9"/>
  </cols>
  <sheetData>
    <row r="1" spans="1:4" ht="51.5" customHeight="1" x14ac:dyDescent="0.35"/>
    <row r="2" spans="1:4" ht="26" x14ac:dyDescent="0.6">
      <c r="A2" s="2" t="str">
        <f>'Regional Summary'!A2</f>
        <v>MACKAY</v>
      </c>
    </row>
    <row r="3" spans="1:4" ht="15.5" x14ac:dyDescent="0.35">
      <c r="A3" s="1" t="s">
        <v>70</v>
      </c>
    </row>
    <row r="4" spans="1:4" ht="0.75" customHeight="1" x14ac:dyDescent="0.35"/>
    <row r="5" spans="1:4" x14ac:dyDescent="0.35">
      <c r="A5" s="4"/>
      <c r="B5" s="66" t="s">
        <v>101</v>
      </c>
      <c r="C5" s="66"/>
      <c r="D5" s="66"/>
    </row>
    <row r="6" spans="1:4" x14ac:dyDescent="0.35">
      <c r="A6" s="4" t="s">
        <v>44</v>
      </c>
      <c r="B6" s="61" t="s">
        <v>97</v>
      </c>
      <c r="C6" s="61" t="s">
        <v>98</v>
      </c>
      <c r="D6" s="61" t="s">
        <v>0</v>
      </c>
    </row>
    <row r="7" spans="1:4" x14ac:dyDescent="0.35">
      <c r="A7" s="54" t="s">
        <v>65</v>
      </c>
      <c r="B7" s="18"/>
      <c r="C7" s="18"/>
      <c r="D7" s="18"/>
    </row>
    <row r="8" spans="1:4" x14ac:dyDescent="0.35">
      <c r="A8" s="16" t="s">
        <v>21</v>
      </c>
      <c r="B8" s="18">
        <v>135.98750293285326</v>
      </c>
      <c r="C8" s="18">
        <v>111.05646072849686</v>
      </c>
      <c r="D8" s="18">
        <v>247.04396366135012</v>
      </c>
    </row>
    <row r="9" spans="1:4" x14ac:dyDescent="0.35">
      <c r="A9" s="16" t="s">
        <v>23</v>
      </c>
      <c r="B9" s="18">
        <v>259.1150565201508</v>
      </c>
      <c r="C9" s="18">
        <v>487.02017626056363</v>
      </c>
      <c r="D9" s="18">
        <v>746.13523278071443</v>
      </c>
    </row>
    <row r="10" spans="1:4" x14ac:dyDescent="0.35">
      <c r="A10" s="16" t="s">
        <v>66</v>
      </c>
      <c r="B10" s="18">
        <v>51.614575964060812</v>
      </c>
      <c r="C10" s="18">
        <v>102.64039250647832</v>
      </c>
      <c r="D10" s="18">
        <v>154.25496847053913</v>
      </c>
    </row>
    <row r="11" spans="1:4" x14ac:dyDescent="0.35">
      <c r="A11" s="16" t="s">
        <v>24</v>
      </c>
      <c r="B11" s="18">
        <v>48.228015179908574</v>
      </c>
      <c r="C11" s="18">
        <v>2.2536455691546067</v>
      </c>
      <c r="D11" s="18">
        <v>50.481660749063181</v>
      </c>
    </row>
    <row r="12" spans="1:4" x14ac:dyDescent="0.35">
      <c r="A12" s="16" t="s">
        <v>67</v>
      </c>
      <c r="B12" s="18">
        <v>159.76018502663374</v>
      </c>
      <c r="C12" s="18">
        <v>38.038139292055661</v>
      </c>
      <c r="D12" s="18">
        <v>197.7983243186894</v>
      </c>
    </row>
    <row r="13" spans="1:4" x14ac:dyDescent="0.35">
      <c r="A13" s="16" t="s">
        <v>27</v>
      </c>
      <c r="B13" s="18">
        <v>150.26897075630205</v>
      </c>
      <c r="C13" s="18">
        <v>20.30661766977056</v>
      </c>
      <c r="D13" s="18">
        <v>170.57558842607261</v>
      </c>
    </row>
    <row r="14" spans="1:4" x14ac:dyDescent="0.35">
      <c r="A14" s="16" t="s">
        <v>29</v>
      </c>
      <c r="B14" s="18">
        <v>163.57370579537846</v>
      </c>
      <c r="C14" s="18">
        <v>87.007290316690671</v>
      </c>
      <c r="D14" s="18">
        <v>250.58099611206913</v>
      </c>
    </row>
    <row r="15" spans="1:4" x14ac:dyDescent="0.35">
      <c r="A15" s="16" t="s">
        <v>30</v>
      </c>
      <c r="B15" s="18">
        <v>29.106394763826263</v>
      </c>
      <c r="C15" s="18">
        <v>20.790281974161619</v>
      </c>
      <c r="D15" s="18">
        <v>49.896676737987882</v>
      </c>
    </row>
    <row r="16" spans="1:4" x14ac:dyDescent="0.35">
      <c r="A16" s="16" t="s">
        <v>31</v>
      </c>
      <c r="B16" s="18">
        <v>0</v>
      </c>
      <c r="C16" s="18">
        <v>13.342112993826968</v>
      </c>
      <c r="D16" s="18">
        <v>13.342112993826968</v>
      </c>
    </row>
    <row r="17" spans="1:4" x14ac:dyDescent="0.35">
      <c r="A17" s="16" t="s">
        <v>32</v>
      </c>
      <c r="B17" s="18">
        <v>50.527719165926186</v>
      </c>
      <c r="C17" s="18">
        <v>88.753037143626869</v>
      </c>
      <c r="D17" s="18">
        <v>139.28075630955306</v>
      </c>
    </row>
    <row r="18" spans="1:4" x14ac:dyDescent="0.35">
      <c r="A18" s="16" t="s">
        <v>68</v>
      </c>
      <c r="B18" s="18">
        <v>163.88170222961276</v>
      </c>
      <c r="C18" s="18">
        <v>243.53213594303548</v>
      </c>
      <c r="D18" s="18">
        <v>407.41383817264824</v>
      </c>
    </row>
    <row r="19" spans="1:4" x14ac:dyDescent="0.35">
      <c r="A19" s="16" t="s">
        <v>35</v>
      </c>
      <c r="B19" s="18">
        <v>2.0123840323810378</v>
      </c>
      <c r="C19" s="18">
        <v>1.6762591506167426</v>
      </c>
      <c r="D19" s="18">
        <v>3.6886431829977804</v>
      </c>
    </row>
    <row r="20" spans="1:4" x14ac:dyDescent="0.35">
      <c r="A20" s="16" t="s">
        <v>36</v>
      </c>
      <c r="B20" s="18">
        <v>120.33619818088725</v>
      </c>
      <c r="C20" s="18">
        <v>17.827584915687012</v>
      </c>
      <c r="D20" s="18">
        <v>138.16378309657426</v>
      </c>
    </row>
    <row r="21" spans="1:4" x14ac:dyDescent="0.35">
      <c r="A21" s="22" t="s">
        <v>0</v>
      </c>
      <c r="B21" s="55">
        <v>1334.4124105479214</v>
      </c>
      <c r="C21" s="55">
        <v>1234.244134464165</v>
      </c>
      <c r="D21" s="55">
        <v>2568.6565450120856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2"/>
  <sheetViews>
    <sheetView showGridLines="0" tabSelected="1" zoomScale="89" zoomScaleNormal="89" workbookViewId="0">
      <selection activeCell="A2" sqref="A2"/>
    </sheetView>
  </sheetViews>
  <sheetFormatPr defaultColWidth="9" defaultRowHeight="14.5" x14ac:dyDescent="0.35"/>
  <cols>
    <col min="1" max="1" width="5.453125" style="9" customWidth="1"/>
    <col min="2" max="2" width="25.90625" style="9" customWidth="1"/>
    <col min="3" max="3" width="21.1796875" style="9" customWidth="1"/>
    <col min="4" max="4" width="19.1796875" style="9" customWidth="1"/>
    <col min="5" max="5" width="23.453125" style="9" customWidth="1"/>
    <col min="6" max="6" width="19.81640625" style="9" customWidth="1"/>
    <col min="7" max="16384" width="9" style="9"/>
  </cols>
  <sheetData>
    <row r="1" spans="1:8" ht="64.5" customHeight="1" x14ac:dyDescent="0.35"/>
    <row r="2" spans="1:8" ht="26.25" customHeight="1" x14ac:dyDescent="0.6">
      <c r="A2" s="2" t="s">
        <v>99</v>
      </c>
    </row>
    <row r="3" spans="1:8" ht="42" customHeight="1" x14ac:dyDescent="0.35">
      <c r="A3" s="33"/>
      <c r="B3" s="34"/>
      <c r="C3" s="62" t="s">
        <v>71</v>
      </c>
      <c r="D3" s="62" t="s">
        <v>72</v>
      </c>
      <c r="E3" s="62" t="s">
        <v>73</v>
      </c>
      <c r="F3" s="63" t="s">
        <v>74</v>
      </c>
    </row>
    <row r="4" spans="1:8" x14ac:dyDescent="0.35">
      <c r="A4" s="35"/>
      <c r="B4" s="36"/>
      <c r="C4" s="64" t="s">
        <v>75</v>
      </c>
      <c r="D4" s="69" t="s">
        <v>76</v>
      </c>
      <c r="E4" s="69"/>
      <c r="F4" s="65" t="s">
        <v>77</v>
      </c>
    </row>
    <row r="5" spans="1:8" x14ac:dyDescent="0.35">
      <c r="A5" s="70" t="s">
        <v>11</v>
      </c>
      <c r="B5" s="37" t="s">
        <v>78</v>
      </c>
      <c r="C5" s="38"/>
      <c r="D5" s="38">
        <v>1416.8887051487395</v>
      </c>
      <c r="E5" s="38">
        <v>1578.3870069513232</v>
      </c>
      <c r="F5" s="39">
        <v>21.88434438215533</v>
      </c>
      <c r="H5" s="40"/>
    </row>
    <row r="6" spans="1:8" x14ac:dyDescent="0.35">
      <c r="A6" s="71"/>
      <c r="B6" s="37" t="s">
        <v>79</v>
      </c>
      <c r="C6" s="38"/>
      <c r="D6" s="38">
        <v>2191.6593811564226</v>
      </c>
      <c r="E6" s="38">
        <v>2428.5760659184898</v>
      </c>
      <c r="F6" s="39">
        <v>29.32632725136941</v>
      </c>
      <c r="H6" s="40"/>
    </row>
    <row r="7" spans="1:8" x14ac:dyDescent="0.35">
      <c r="A7" s="71"/>
      <c r="B7" s="37" t="s">
        <v>80</v>
      </c>
      <c r="C7" s="38"/>
      <c r="D7" s="38">
        <v>1123.1080021449595</v>
      </c>
      <c r="E7" s="38">
        <v>1250.5494598308439</v>
      </c>
      <c r="F7" s="39">
        <v>18.607587315672244</v>
      </c>
      <c r="H7" s="40"/>
    </row>
    <row r="8" spans="1:8" x14ac:dyDescent="0.35">
      <c r="A8" s="71"/>
      <c r="B8" s="37" t="s">
        <v>81</v>
      </c>
      <c r="C8" s="38"/>
      <c r="D8" s="38">
        <v>199.81754988075755</v>
      </c>
      <c r="E8" s="38">
        <v>222.78330673340565</v>
      </c>
      <c r="F8" s="39">
        <v>3.8330896403353516</v>
      </c>
      <c r="H8" s="40"/>
    </row>
    <row r="9" spans="1:8" x14ac:dyDescent="0.35">
      <c r="A9" s="71"/>
      <c r="B9" s="37" t="s">
        <v>82</v>
      </c>
      <c r="C9" s="38"/>
      <c r="D9" s="38">
        <v>323.16298524748134</v>
      </c>
      <c r="E9" s="38">
        <v>357.18766943925061</v>
      </c>
      <c r="F9" s="39">
        <v>6.6104088703084898</v>
      </c>
      <c r="H9" s="40"/>
    </row>
    <row r="10" spans="1:8" x14ac:dyDescent="0.35">
      <c r="A10" s="71"/>
      <c r="B10" s="37" t="s">
        <v>83</v>
      </c>
      <c r="C10" s="38"/>
      <c r="D10" s="38">
        <v>131.10983816465657</v>
      </c>
      <c r="E10" s="38">
        <v>145.56139560009464</v>
      </c>
      <c r="F10" s="39">
        <v>2.4643966517699756</v>
      </c>
      <c r="H10" s="40"/>
    </row>
    <row r="11" spans="1:8" x14ac:dyDescent="0.35">
      <c r="A11" s="71"/>
      <c r="B11" s="37" t="s">
        <v>84</v>
      </c>
      <c r="C11" s="38"/>
      <c r="D11" s="38">
        <v>137.68880588998115</v>
      </c>
      <c r="E11" s="38">
        <v>153.27666091282367</v>
      </c>
      <c r="F11" s="39">
        <v>2.6673272963535113</v>
      </c>
      <c r="H11" s="40"/>
    </row>
    <row r="12" spans="1:8" x14ac:dyDescent="0.35">
      <c r="A12" s="71"/>
      <c r="B12" s="51" t="s">
        <v>85</v>
      </c>
      <c r="C12" s="52"/>
      <c r="D12" s="52">
        <v>150.52228089358834</v>
      </c>
      <c r="E12" s="52">
        <v>167.24986429332182</v>
      </c>
      <c r="F12" s="53">
        <v>2.5686565450120855</v>
      </c>
      <c r="H12" s="40"/>
    </row>
    <row r="13" spans="1:8" x14ac:dyDescent="0.35">
      <c r="A13" s="71"/>
      <c r="B13" s="37" t="s">
        <v>86</v>
      </c>
      <c r="C13" s="38"/>
      <c r="D13" s="38">
        <v>310.3779029370628</v>
      </c>
      <c r="E13" s="38">
        <v>346.67682352050605</v>
      </c>
      <c r="F13" s="39">
        <v>5.3963514033236413</v>
      </c>
      <c r="H13" s="40"/>
    </row>
    <row r="14" spans="1:8" x14ac:dyDescent="0.35">
      <c r="A14" s="71"/>
      <c r="B14" s="37" t="s">
        <v>87</v>
      </c>
      <c r="C14" s="38"/>
      <c r="D14" s="38">
        <v>269.30243846620016</v>
      </c>
      <c r="E14" s="38">
        <v>299.19222972472505</v>
      </c>
      <c r="F14" s="39">
        <v>4.8712322776844621</v>
      </c>
      <c r="H14" s="40"/>
    </row>
    <row r="15" spans="1:8" x14ac:dyDescent="0.35">
      <c r="A15" s="71"/>
      <c r="B15" s="37" t="s">
        <v>88</v>
      </c>
      <c r="C15" s="38"/>
      <c r="D15" s="38">
        <v>856.58378207477961</v>
      </c>
      <c r="E15" s="38">
        <v>955.93358194470522</v>
      </c>
      <c r="F15" s="39">
        <v>14.857204031786596</v>
      </c>
      <c r="H15" s="40"/>
    </row>
    <row r="16" spans="1:8" x14ac:dyDescent="0.35">
      <c r="A16" s="71"/>
      <c r="B16" s="37" t="s">
        <v>89</v>
      </c>
      <c r="C16" s="38"/>
      <c r="D16" s="38">
        <v>154.36239228146496</v>
      </c>
      <c r="E16" s="38">
        <v>172.28338071898492</v>
      </c>
      <c r="F16" s="39">
        <v>3.0506677893664431</v>
      </c>
      <c r="H16" s="40"/>
    </row>
    <row r="17" spans="1:8" x14ac:dyDescent="0.35">
      <c r="A17" s="71"/>
      <c r="B17" s="37" t="s">
        <v>90</v>
      </c>
      <c r="C17" s="38"/>
      <c r="D17" s="38">
        <v>226.04593571390498</v>
      </c>
      <c r="E17" s="38">
        <v>250.34255441152413</v>
      </c>
      <c r="F17" s="39">
        <v>4.4617606763631326</v>
      </c>
      <c r="H17" s="40"/>
    </row>
    <row r="18" spans="1:8" x14ac:dyDescent="0.35">
      <c r="A18" s="71"/>
      <c r="B18" s="41" t="s">
        <v>91</v>
      </c>
      <c r="C18" s="42"/>
      <c r="D18" s="42">
        <v>3882.0819136948367</v>
      </c>
      <c r="E18" s="42">
        <v>4321.0369271301861</v>
      </c>
      <c r="F18" s="43">
        <v>69.388682497975935</v>
      </c>
      <c r="H18" s="40"/>
    </row>
    <row r="19" spans="1:8" x14ac:dyDescent="0.35">
      <c r="A19" s="72"/>
      <c r="B19" s="44" t="s">
        <v>92</v>
      </c>
      <c r="C19" s="45"/>
      <c r="D19" s="45">
        <v>7490.6299999999992</v>
      </c>
      <c r="E19" s="45">
        <v>8327.9999999999982</v>
      </c>
      <c r="F19" s="46">
        <v>120.59935413150065</v>
      </c>
      <c r="H19" s="40"/>
    </row>
    <row r="20" spans="1:8" x14ac:dyDescent="0.35">
      <c r="A20" s="71" t="s">
        <v>12</v>
      </c>
      <c r="B20" s="37" t="s">
        <v>78</v>
      </c>
      <c r="C20" s="38"/>
      <c r="D20" s="38">
        <v>982.36134027782691</v>
      </c>
      <c r="E20" s="38">
        <v>1153.1006005594495</v>
      </c>
      <c r="F20" s="39">
        <v>7.2512463823491471</v>
      </c>
      <c r="H20" s="40"/>
    </row>
    <row r="21" spans="1:8" x14ac:dyDescent="0.35">
      <c r="A21" s="71"/>
      <c r="B21" s="37" t="s">
        <v>79</v>
      </c>
      <c r="C21" s="38"/>
      <c r="D21" s="38">
        <v>1653.1231815371823</v>
      </c>
      <c r="E21" s="38">
        <v>1939.2600048922393</v>
      </c>
      <c r="F21" s="39">
        <v>11.967056151087847</v>
      </c>
      <c r="H21" s="40"/>
    </row>
    <row r="22" spans="1:8" x14ac:dyDescent="0.35">
      <c r="A22" s="71"/>
      <c r="B22" s="37" t="s">
        <v>80</v>
      </c>
      <c r="C22" s="38"/>
      <c r="D22" s="38">
        <v>890.83102417043938</v>
      </c>
      <c r="E22" s="38">
        <v>1045.4144264056315</v>
      </c>
      <c r="F22" s="39">
        <v>6.6231278797030093</v>
      </c>
      <c r="H22" s="40"/>
    </row>
    <row r="23" spans="1:8" x14ac:dyDescent="0.35">
      <c r="A23" s="71"/>
      <c r="B23" s="37" t="s">
        <v>81</v>
      </c>
      <c r="C23" s="38"/>
      <c r="D23" s="38">
        <v>140.37824602374724</v>
      </c>
      <c r="E23" s="38">
        <v>164.74388634058292</v>
      </c>
      <c r="F23" s="39">
        <v>1.0390999676148438</v>
      </c>
      <c r="H23" s="40"/>
    </row>
    <row r="24" spans="1:8" x14ac:dyDescent="0.35">
      <c r="A24" s="71"/>
      <c r="B24" s="37" t="s">
        <v>82</v>
      </c>
      <c r="C24" s="38"/>
      <c r="D24" s="38">
        <v>316.19902693346876</v>
      </c>
      <c r="E24" s="38">
        <v>370.98812642717081</v>
      </c>
      <c r="F24" s="39">
        <v>2.3489367115180091</v>
      </c>
      <c r="H24" s="40"/>
    </row>
    <row r="25" spans="1:8" x14ac:dyDescent="0.35">
      <c r="A25" s="71"/>
      <c r="B25" s="37" t="s">
        <v>83</v>
      </c>
      <c r="C25" s="38"/>
      <c r="D25" s="38">
        <v>100.99294107991486</v>
      </c>
      <c r="E25" s="38">
        <v>118.51529060605921</v>
      </c>
      <c r="F25" s="39">
        <v>0.74566205499043015</v>
      </c>
      <c r="H25" s="40"/>
    </row>
    <row r="26" spans="1:8" x14ac:dyDescent="0.35">
      <c r="A26" s="71"/>
      <c r="B26" s="37" t="s">
        <v>84</v>
      </c>
      <c r="C26" s="38"/>
      <c r="D26" s="38">
        <v>99.043217034888386</v>
      </c>
      <c r="E26" s="38">
        <v>116.17782868537309</v>
      </c>
      <c r="F26" s="39">
        <v>0.74980186563815965</v>
      </c>
      <c r="H26" s="40"/>
    </row>
    <row r="27" spans="1:8" x14ac:dyDescent="0.35">
      <c r="A27" s="71"/>
      <c r="B27" s="51" t="s">
        <v>85</v>
      </c>
      <c r="C27" s="52"/>
      <c r="D27" s="52">
        <v>120.01437997076296</v>
      </c>
      <c r="E27" s="52">
        <v>140.83340779941892</v>
      </c>
      <c r="F27" s="53">
        <v>0.89340869147941782</v>
      </c>
      <c r="H27" s="40"/>
    </row>
    <row r="28" spans="1:8" x14ac:dyDescent="0.35">
      <c r="A28" s="71"/>
      <c r="B28" s="37" t="s">
        <v>86</v>
      </c>
      <c r="C28" s="38"/>
      <c r="D28" s="38">
        <v>202.57115086542802</v>
      </c>
      <c r="E28" s="38">
        <v>237.77350629034254</v>
      </c>
      <c r="F28" s="39">
        <v>1.5298735859579213</v>
      </c>
      <c r="H28" s="47"/>
    </row>
    <row r="29" spans="1:8" x14ac:dyDescent="0.35">
      <c r="A29" s="71"/>
      <c r="B29" s="37" t="s">
        <v>87</v>
      </c>
      <c r="C29" s="38"/>
      <c r="D29" s="38">
        <v>194.56967010652252</v>
      </c>
      <c r="E29" s="38">
        <v>228.3050816389335</v>
      </c>
      <c r="F29" s="39">
        <v>1.4602889766388438</v>
      </c>
      <c r="H29" s="47"/>
    </row>
    <row r="30" spans="1:8" x14ac:dyDescent="0.35">
      <c r="A30" s="71"/>
      <c r="B30" s="37" t="s">
        <v>88</v>
      </c>
      <c r="C30" s="38"/>
      <c r="D30" s="38">
        <v>572.34335576849651</v>
      </c>
      <c r="E30" s="38">
        <v>671.7688253820869</v>
      </c>
      <c r="F30" s="39">
        <v>4.2934788679975551</v>
      </c>
      <c r="H30" s="47"/>
    </row>
    <row r="31" spans="1:8" x14ac:dyDescent="0.35">
      <c r="A31" s="71"/>
      <c r="B31" s="37" t="s">
        <v>89</v>
      </c>
      <c r="C31" s="38"/>
      <c r="D31" s="38">
        <v>123.63388337619789</v>
      </c>
      <c r="E31" s="38">
        <v>145.23275602450849</v>
      </c>
      <c r="F31" s="39">
        <v>0.94833907985881627</v>
      </c>
      <c r="H31" s="47"/>
    </row>
    <row r="32" spans="1:8" x14ac:dyDescent="0.35">
      <c r="A32" s="71"/>
      <c r="B32" s="37" t="s">
        <v>90</v>
      </c>
      <c r="C32" s="38"/>
      <c r="D32" s="38">
        <v>196.64344208043235</v>
      </c>
      <c r="E32" s="38">
        <v>230.72760106602553</v>
      </c>
      <c r="F32" s="39">
        <v>1.4662378747163534</v>
      </c>
      <c r="H32" s="47"/>
    </row>
    <row r="33" spans="1:6" x14ac:dyDescent="0.35">
      <c r="A33" s="71"/>
      <c r="B33" s="48" t="s">
        <v>93</v>
      </c>
      <c r="C33" s="49"/>
      <c r="D33" s="38">
        <v>1637.8951407746927</v>
      </c>
      <c r="E33" s="38">
        <v>1924.7586578821783</v>
      </c>
      <c r="F33" s="39">
        <v>12.084087778948977</v>
      </c>
    </row>
    <row r="34" spans="1:6" x14ac:dyDescent="0.35">
      <c r="A34" s="71"/>
      <c r="B34" s="41" t="s">
        <v>91</v>
      </c>
      <c r="C34" s="42"/>
      <c r="D34" s="42">
        <v>4595.1154781849918</v>
      </c>
      <c r="E34" s="42">
        <v>5395.2393945483118</v>
      </c>
      <c r="F34" s="43">
        <v>34.182343335062335</v>
      </c>
    </row>
    <row r="35" spans="1:6" x14ac:dyDescent="0.35">
      <c r="A35" s="72"/>
      <c r="B35" s="44" t="s">
        <v>92</v>
      </c>
      <c r="C35" s="45"/>
      <c r="D35" s="45">
        <v>7230.6</v>
      </c>
      <c r="E35" s="45">
        <v>8487.6</v>
      </c>
      <c r="F35" s="46">
        <v>53.400645868499332</v>
      </c>
    </row>
    <row r="36" spans="1:6" x14ac:dyDescent="0.35">
      <c r="A36" s="70" t="s">
        <v>13</v>
      </c>
      <c r="B36" s="37" t="s">
        <v>78</v>
      </c>
      <c r="C36" s="38">
        <v>3673.39858254211</v>
      </c>
      <c r="D36" s="38">
        <v>2399.2500454265664</v>
      </c>
      <c r="E36" s="38">
        <v>2731.4876075107727</v>
      </c>
      <c r="F36" s="39">
        <v>29.135590764504478</v>
      </c>
    </row>
    <row r="37" spans="1:6" x14ac:dyDescent="0.35">
      <c r="A37" s="71"/>
      <c r="B37" s="37" t="s">
        <v>79</v>
      </c>
      <c r="C37" s="38">
        <v>4999.0228204169498</v>
      </c>
      <c r="D37" s="38">
        <v>3844.7825626936046</v>
      </c>
      <c r="E37" s="38">
        <v>4367.8360708107302</v>
      </c>
      <c r="F37" s="39">
        <v>41.293383402457259</v>
      </c>
    </row>
    <row r="38" spans="1:6" x14ac:dyDescent="0.35">
      <c r="A38" s="71"/>
      <c r="B38" s="37" t="s">
        <v>80</v>
      </c>
      <c r="C38" s="38">
        <v>3646.1813516348757</v>
      </c>
      <c r="D38" s="38">
        <v>2013.9390263153989</v>
      </c>
      <c r="E38" s="38">
        <v>2295.9638862364754</v>
      </c>
      <c r="F38" s="39">
        <v>25.230715195375254</v>
      </c>
    </row>
    <row r="39" spans="1:6" x14ac:dyDescent="0.35">
      <c r="A39" s="71"/>
      <c r="B39" s="37" t="s">
        <v>81</v>
      </c>
      <c r="C39" s="38">
        <v>627.25427185242677</v>
      </c>
      <c r="D39" s="38">
        <v>340.19579590450479</v>
      </c>
      <c r="E39" s="38">
        <v>387.52719307398854</v>
      </c>
      <c r="F39" s="39">
        <v>4.8721896079501956</v>
      </c>
    </row>
    <row r="40" spans="1:6" x14ac:dyDescent="0.35">
      <c r="A40" s="71"/>
      <c r="B40" s="37" t="s">
        <v>82</v>
      </c>
      <c r="C40" s="38">
        <v>1222.8366202701766</v>
      </c>
      <c r="D40" s="38">
        <v>639.36201218095016</v>
      </c>
      <c r="E40" s="38">
        <v>728.17579586642137</v>
      </c>
      <c r="F40" s="39">
        <v>8.9593455818264989</v>
      </c>
    </row>
    <row r="41" spans="1:6" x14ac:dyDescent="0.35">
      <c r="A41" s="71"/>
      <c r="B41" s="37" t="s">
        <v>83</v>
      </c>
      <c r="C41" s="38">
        <v>440.92696732896633</v>
      </c>
      <c r="D41" s="38">
        <v>232.10277924457142</v>
      </c>
      <c r="E41" s="38">
        <v>264.07668620615385</v>
      </c>
      <c r="F41" s="39">
        <v>3.2100587067604058</v>
      </c>
    </row>
    <row r="42" spans="1:6" x14ac:dyDescent="0.35">
      <c r="A42" s="71"/>
      <c r="B42" s="37" t="s">
        <v>84</v>
      </c>
      <c r="C42" s="38">
        <v>475.03699494991173</v>
      </c>
      <c r="D42" s="38">
        <v>236.73202292486954</v>
      </c>
      <c r="E42" s="38">
        <v>269.45448959819674</v>
      </c>
      <c r="F42" s="39">
        <v>3.4171291619916708</v>
      </c>
    </row>
    <row r="43" spans="1:6" x14ac:dyDescent="0.35">
      <c r="A43" s="71"/>
      <c r="B43" s="51" t="s">
        <v>85</v>
      </c>
      <c r="C43" s="52">
        <v>545.09014420741448</v>
      </c>
      <c r="D43" s="52">
        <v>270.53666086435129</v>
      </c>
      <c r="E43" s="52">
        <v>308.08327209274074</v>
      </c>
      <c r="F43" s="53">
        <v>3.4620652364915032</v>
      </c>
    </row>
    <row r="44" spans="1:6" x14ac:dyDescent="0.35">
      <c r="A44" s="71"/>
      <c r="B44" s="37" t="s">
        <v>86</v>
      </c>
      <c r="C44" s="38">
        <v>990.19265811802904</v>
      </c>
      <c r="D44" s="38">
        <v>512.94905380249088</v>
      </c>
      <c r="E44" s="38">
        <v>584.45032981084864</v>
      </c>
      <c r="F44" s="39">
        <v>6.9262249892815628</v>
      </c>
    </row>
    <row r="45" spans="1:6" x14ac:dyDescent="0.35">
      <c r="A45" s="71"/>
      <c r="B45" s="37" t="s">
        <v>87</v>
      </c>
      <c r="C45" s="38">
        <v>755.30213887955676</v>
      </c>
      <c r="D45" s="38">
        <v>463.87210857272271</v>
      </c>
      <c r="E45" s="38">
        <v>527.49731136365858</v>
      </c>
      <c r="F45" s="39">
        <v>6.3315212543233059</v>
      </c>
    </row>
    <row r="46" spans="1:6" x14ac:dyDescent="0.35">
      <c r="A46" s="71"/>
      <c r="B46" s="37" t="s">
        <v>88</v>
      </c>
      <c r="C46" s="38">
        <v>2479.7429236014468</v>
      </c>
      <c r="D46" s="38">
        <v>1428.9271378432761</v>
      </c>
      <c r="E46" s="38">
        <v>1627.7024073267921</v>
      </c>
      <c r="F46" s="39">
        <v>19.150682899784151</v>
      </c>
    </row>
    <row r="47" spans="1:6" x14ac:dyDescent="0.35">
      <c r="A47" s="71"/>
      <c r="B47" s="37" t="s">
        <v>89</v>
      </c>
      <c r="C47" s="38">
        <v>678.13478084641201</v>
      </c>
      <c r="D47" s="38">
        <v>277.99627565766286</v>
      </c>
      <c r="E47" s="38">
        <v>317.5161367434934</v>
      </c>
      <c r="F47" s="39">
        <v>3.9990068692252594</v>
      </c>
    </row>
    <row r="48" spans="1:6" x14ac:dyDescent="0.35">
      <c r="A48" s="71"/>
      <c r="B48" s="37" t="s">
        <v>90</v>
      </c>
      <c r="C48" s="38">
        <v>834.57274535172235</v>
      </c>
      <c r="D48" s="38">
        <v>422.68937779433736</v>
      </c>
      <c r="E48" s="38">
        <v>481.07015547754963</v>
      </c>
      <c r="F48" s="39">
        <v>5.9279985510794857</v>
      </c>
    </row>
    <row r="49" spans="1:6" x14ac:dyDescent="0.35">
      <c r="A49" s="71"/>
      <c r="B49" s="48" t="s">
        <v>93</v>
      </c>
      <c r="C49" s="38">
        <v>0</v>
      </c>
      <c r="D49" s="38">
        <v>1637.8951407746927</v>
      </c>
      <c r="E49" s="38">
        <v>1924.7586578821783</v>
      </c>
      <c r="F49" s="39">
        <v>12.084087778948977</v>
      </c>
    </row>
    <row r="50" spans="1:6" x14ac:dyDescent="0.35">
      <c r="A50" s="71"/>
      <c r="B50" s="41" t="s">
        <v>91</v>
      </c>
      <c r="C50" s="42">
        <v>12695.271597040939</v>
      </c>
      <c r="D50" s="42">
        <v>8477.1973918798285</v>
      </c>
      <c r="E50" s="42">
        <v>9716.276321678497</v>
      </c>
      <c r="F50" s="43">
        <v>103.57102583303828</v>
      </c>
    </row>
    <row r="51" spans="1:6" x14ac:dyDescent="0.35">
      <c r="A51" s="72"/>
      <c r="B51" s="44" t="s">
        <v>92</v>
      </c>
      <c r="C51" s="45">
        <v>21367.692999999996</v>
      </c>
      <c r="D51" s="45">
        <v>14721.23</v>
      </c>
      <c r="E51" s="45">
        <v>16815.600000000002</v>
      </c>
      <c r="F51" s="46">
        <v>174.00000000000003</v>
      </c>
    </row>
    <row r="52" spans="1:6" x14ac:dyDescent="0.35">
      <c r="A52" s="50" t="s">
        <v>96</v>
      </c>
    </row>
  </sheetData>
  <mergeCells count="4">
    <mergeCell ref="D4:E4"/>
    <mergeCell ref="A5:A19"/>
    <mergeCell ref="A20:A35"/>
    <mergeCell ref="A36:A5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HUB02-358-15982</_dlc_DocId>
    <_dlc_DocIdUrl xmlns="52d2b1bf-f310-45e2-aba7-632ee969a559">
      <Url>http://thehub/ws/co/sra/_layouts/15/DocIdRedir.aspx?ID=HUB02-358-15982</Url>
      <Description>HUB02-358-15982</Description>
    </_dlc_DocIdUrl>
  </documentManagement>
</p:properties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52d2b1bf-f310-45e2-aba7-632ee969a559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124141f-bf93-4eca-8662-34a4511e35c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F8F76A7-4299-42E3-9AF4-64F3853DE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</Properties>
</file>