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0-21\RTSA 20-21 results\Files for Publication\"/>
    </mc:Choice>
  </mc:AlternateContent>
  <xr:revisionPtr revIDLastSave="0" documentId="13_ncr:1_{72C74172-69CA-4D77-8370-6979CB48EB70}" xr6:coauthVersionLast="47" xr6:coauthVersionMax="47" xr10:uidLastSave="{00000000-0000-0000-0000-000000000000}"/>
  <bookViews>
    <workbookView xWindow="8860" yWindow="40" windowWidth="10210" windowHeight="9400" firstSheet="2" activeTab="4" xr2:uid="{00000000-000D-0000-FFFF-FFFF00000000}"/>
  </bookViews>
  <sheets>
    <sheet name="Regional Summary" sheetId="1" r:id="rId1"/>
    <sheet name="Consumption" sheetId="8" r:id="rId2"/>
    <sheet name="GVA" sheetId="4" r:id="rId3"/>
    <sheet name="Employment" sheetId="7" r:id="rId4"/>
    <sheet name="State Summary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7" l="1"/>
  <c r="A2" i="4"/>
  <c r="A2" i="8"/>
</calcChain>
</file>

<file path=xl/sharedStrings.xml><?xml version="1.0" encoding="utf-8"?>
<sst xmlns="http://schemas.openxmlformats.org/spreadsheetml/2006/main" count="165" uniqueCount="104">
  <si>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</si>
  <si>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</si>
  <si>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</si>
  <si>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</si>
  <si>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</si>
  <si>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</si>
  <si>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</si>
  <si>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</si>
  <si>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</si>
  <si>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</si>
  <si>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</si>
  <si>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DIRECT</t>
  </si>
  <si>
    <t>INDIRECT</t>
  </si>
  <si>
    <t>TOTAL</t>
  </si>
  <si>
    <t>Gross value added</t>
  </si>
  <si>
    <t>$million – basic prices</t>
  </si>
  <si>
    <t>2006–07</t>
  </si>
  <si>
    <t>Persons employed</t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</si>
  <si>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</si>
  <si>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</si>
  <si>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</si>
  <si>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</si>
  <si>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</si>
  <si>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</si>
  <si>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</si>
  <si>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</si>
  <si>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</si>
  <si>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</si>
  <si>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</si>
  <si>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</si>
  <si>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</si>
  <si>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</si>
  <si>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</si>
  <si>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</si>
  <si>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</si>
  <si>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</si>
  <si>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</si>
  <si>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</si>
  <si>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</si>
  <si>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</si>
  <si>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</si>
  <si>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</si>
  <si>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</si>
  <si>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Direct tourism Consumption</t>
  </si>
  <si>
    <t>Employment</t>
  </si>
  <si>
    <t>Tourism consumption</t>
  </si>
  <si>
    <t>Total gross regional product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</si>
  <si>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</si>
  <si>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</si>
  <si>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</si>
  <si>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</si>
  <si>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</si>
  <si>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</si>
  <si>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</si>
  <si>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</si>
  <si>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</si>
  <si>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</si>
  <si>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</si>
  <si>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</si>
  <si>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</si>
  <si>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</si>
  <si>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</si>
  <si>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</si>
  <si>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</si>
  <si>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</si>
  <si>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</si>
  <si>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</si>
  <si>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</si>
  <si>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</si>
  <si>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2017–18</t>
  </si>
  <si>
    <t>BRISBANE</t>
  </si>
  <si>
    <t>QUEENSLAND</t>
  </si>
  <si>
    <t>Consumption</t>
  </si>
  <si>
    <t xml:space="preserve"> Gross value added </t>
  </si>
  <si>
    <t xml:space="preserve"> Gross regional product </t>
  </si>
  <si>
    <t xml:space="preserve"> Employed persons </t>
  </si>
  <si>
    <t xml:space="preserve"> $ million - purchaser's prices </t>
  </si>
  <si>
    <t xml:space="preserve"> $ million - basic prices </t>
  </si>
  <si>
    <t>'000</t>
  </si>
  <si>
    <t>Gold Coast</t>
  </si>
  <si>
    <t>Brisbane</t>
  </si>
  <si>
    <t>Sunshine Coast</t>
  </si>
  <si>
    <t>Fraser Coast</t>
  </si>
  <si>
    <t>Southern Queensland Country</t>
  </si>
  <si>
    <t>Bundaberg</t>
  </si>
  <si>
    <t>Gladstone</t>
  </si>
  <si>
    <t>Mackay</t>
  </si>
  <si>
    <t>Whitsundays</t>
  </si>
  <si>
    <t>Townsville</t>
  </si>
  <si>
    <t>Tropical North Queensland</t>
  </si>
  <si>
    <t>Outback Queensland</t>
  </si>
  <si>
    <t>Capricorn</t>
  </si>
  <si>
    <t>Regional Qld</t>
  </si>
  <si>
    <t>Total Qld</t>
  </si>
  <si>
    <t>Rest of Australia (Qld)</t>
  </si>
  <si>
    <t>2018–19</t>
  </si>
  <si>
    <t>2019–20</t>
  </si>
  <si>
    <t>* Note: the sum of regions may not add to total due to rounding.</t>
  </si>
  <si>
    <t>Full -time</t>
  </si>
  <si>
    <t>Part-time</t>
  </si>
  <si>
    <t>QUEENSLAND, 2020–21*</t>
  </si>
  <si>
    <t>2020-21</t>
  </si>
  <si>
    <t>2020–21 (NUMBER)</t>
  </si>
  <si>
    <t>2020–21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</si>
</sst>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b/>
      <u/>
      <sz val="10"/>
      <color theme="9"/>
      <name val="Verdana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 style="thin">
        <color theme="7"/>
      </top>
      <bottom/>
      <diagonal/>
    </border>
  </borders>
  <cellStyleXfs count="9">
    <xf numFmtId="0" fontId="0" fillId="0" borderId="0"/>
    <xf numFmtId="164" fontId="1" fillId="3" borderId="1" applyBorder="0">
      <alignment horizontal="left" vertical="center" wrapText="1" indent="1"/>
    </xf>
    <xf numFmtId="0" fontId="7" fillId="5" borderId="4" applyNumberFormat="0" applyBorder="0" applyProtection="0">
      <alignment horizontal="left" vertical="center"/>
    </xf>
    <xf numFmtId="0" fontId="8" fillId="0" borderId="0" applyNumberFormat="0" applyFill="0" applyBorder="0">
      <alignment horizontal="left" vertical="center"/>
    </xf>
    <xf numFmtId="165" fontId="11" fillId="0" borderId="5" applyFill="0">
      <alignment horizontal="left" vertical="center"/>
    </xf>
    <xf numFmtId="166" fontId="9" fillId="0" borderId="0" applyBorder="0">
      <alignment horizontal="right" vertical="center"/>
    </xf>
    <xf numFmtId="164" fontId="10" fillId="0" borderId="0" applyBorder="0" applyProtection="0">
      <alignment horizontal="right" vertical="center"/>
    </xf>
    <xf numFmtId="43" fontId="17" fillId="0" borderId="0" applyFont="0" applyFill="0" applyBorder="0" applyAlignment="0" applyProtection="0"/>
    <xf numFmtId="0" fontId="20" fillId="7" borderId="12">
      <alignment horizontal="left" vertical="center" indent="1"/>
      <protection locked="0"/>
    </xf>
  </cellStyleXfs>
  <cellXfs count="73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/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6" fillId="0" borderId="2" xfId="0" applyFont="1" applyBorder="1" applyAlignment="1">
      <alignment vertical="center"/>
    </xf>
    <xf numFmtId="167" fontId="0" fillId="0" borderId="2" xfId="0" applyNumberFormat="1" applyBorder="1"/>
    <xf numFmtId="3" fontId="0" fillId="0" borderId="2" xfId="0" applyNumberFormat="1" applyBorder="1" applyAlignment="1">
      <alignment horizontal="right" vertical="center"/>
    </xf>
    <xf numFmtId="3" fontId="0" fillId="0" borderId="2" xfId="0" applyNumberFormat="1" applyBorder="1"/>
    <xf numFmtId="168" fontId="0" fillId="0" borderId="2" xfId="0" applyNumberFormat="1" applyBorder="1"/>
    <xf numFmtId="168" fontId="6" fillId="0" borderId="2" xfId="0" applyNumberFormat="1" applyFont="1" applyBorder="1"/>
    <xf numFmtId="168" fontId="4" fillId="2" borderId="0" xfId="0" applyNumberFormat="1" applyFont="1" applyFill="1" applyBorder="1" applyAlignment="1">
      <alignment vertical="center" wrapText="1"/>
    </xf>
    <xf numFmtId="0" fontId="12" fillId="2" borderId="0" xfId="0" applyFont="1" applyFill="1"/>
    <xf numFmtId="0" fontId="0" fillId="0" borderId="0" xfId="0" applyBorder="1"/>
    <xf numFmtId="0" fontId="4" fillId="4" borderId="0" xfId="0" applyFont="1" applyFill="1" applyBorder="1" applyAlignment="1">
      <alignment horizontal="center" vertical="center"/>
    </xf>
    <xf numFmtId="0" fontId="0" fillId="0" borderId="2" xfId="0" applyFont="1" applyBorder="1"/>
    <xf numFmtId="168" fontId="0" fillId="0" borderId="2" xfId="0" applyNumberFormat="1" applyFont="1" applyBorder="1"/>
    <xf numFmtId="0" fontId="13" fillId="0" borderId="3" xfId="0" applyFont="1" applyFill="1" applyBorder="1" applyAlignment="1">
      <alignment vertical="center"/>
    </xf>
    <xf numFmtId="0" fontId="14" fillId="0" borderId="3" xfId="0" applyFont="1" applyFill="1" applyBorder="1" applyAlignment="1">
      <alignment horizontal="left" vertical="center" indent="1"/>
    </xf>
    <xf numFmtId="0" fontId="15" fillId="0" borderId="3" xfId="0" applyFont="1" applyFill="1" applyBorder="1" applyAlignment="1">
      <alignment horizontal="left" vertical="center" indent="1"/>
    </xf>
    <xf numFmtId="0" fontId="14" fillId="0" borderId="3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18" fillId="2" borderId="6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18" fillId="6" borderId="8" xfId="0" applyFont="1" applyFill="1" applyBorder="1"/>
    <xf numFmtId="0" fontId="19" fillId="6" borderId="9" xfId="0" applyFont="1" applyFill="1" applyBorder="1" applyAlignment="1">
      <alignment horizontal="left" vertical="center" indent="1"/>
    </xf>
    <xf numFmtId="0" fontId="21" fillId="0" borderId="0" xfId="8" applyFont="1" applyFill="1" applyBorder="1" applyAlignment="1">
      <alignment vertical="center"/>
      <protection locked="0"/>
    </xf>
    <xf numFmtId="3" fontId="21" fillId="0" borderId="0" xfId="8" applyNumberFormat="1" applyFont="1" applyFill="1" applyBorder="1" applyAlignment="1">
      <alignment horizontal="right" vertical="center"/>
      <protection locked="0"/>
    </xf>
    <xf numFmtId="168" fontId="21" fillId="0" borderId="0" xfId="8" applyNumberFormat="1" applyFont="1" applyFill="1" applyBorder="1" applyAlignment="1">
      <alignment horizontal="right" vertical="center"/>
      <protection locked="0"/>
    </xf>
    <xf numFmtId="0" fontId="22" fillId="0" borderId="0" xfId="0" applyFont="1" applyFill="1" applyAlignment="1">
      <alignment vertical="center"/>
    </xf>
    <xf numFmtId="0" fontId="23" fillId="8" borderId="14" xfId="0" applyFont="1" applyFill="1" applyBorder="1"/>
    <xf numFmtId="3" fontId="23" fillId="8" borderId="14" xfId="0" applyNumberFormat="1" applyFont="1" applyFill="1" applyBorder="1" applyAlignment="1">
      <alignment horizontal="right"/>
    </xf>
    <xf numFmtId="168" fontId="23" fillId="8" borderId="14" xfId="0" applyNumberFormat="1" applyFont="1" applyFill="1" applyBorder="1" applyAlignment="1">
      <alignment horizontal="right"/>
    </xf>
    <xf numFmtId="0" fontId="23" fillId="6" borderId="14" xfId="0" applyFont="1" applyFill="1" applyBorder="1"/>
    <xf numFmtId="3" fontId="23" fillId="6" borderId="14" xfId="0" applyNumberFormat="1" applyFont="1" applyFill="1" applyBorder="1" applyAlignment="1">
      <alignment horizontal="right"/>
    </xf>
    <xf numFmtId="168" fontId="23" fillId="6" borderId="14" xfId="0" applyNumberFormat="1" applyFont="1" applyFill="1" applyBorder="1" applyAlignment="1">
      <alignment horizontal="right"/>
    </xf>
    <xf numFmtId="0" fontId="0" fillId="0" borderId="0" xfId="0" applyFill="1"/>
    <xf numFmtId="164" fontId="21" fillId="0" borderId="0" xfId="1" applyNumberFormat="1" applyFont="1" applyFill="1" applyBorder="1" applyAlignment="1">
      <alignment horizontal="left" vertical="center" wrapText="1"/>
    </xf>
    <xf numFmtId="3" fontId="21" fillId="0" borderId="0" xfId="1" applyNumberFormat="1" applyFont="1" applyFill="1" applyBorder="1" applyAlignment="1">
      <alignment horizontal="right" vertical="center" wrapText="1"/>
    </xf>
    <xf numFmtId="0" fontId="24" fillId="0" borderId="0" xfId="0" applyFont="1"/>
    <xf numFmtId="0" fontId="25" fillId="9" borderId="0" xfId="8" applyFont="1" applyFill="1" applyBorder="1" applyAlignment="1">
      <alignment vertical="center"/>
      <protection locked="0"/>
    </xf>
    <xf numFmtId="3" fontId="25" fillId="9" borderId="0" xfId="8" applyNumberFormat="1" applyFont="1" applyFill="1" applyBorder="1" applyAlignment="1">
      <alignment horizontal="right" vertical="center"/>
      <protection locked="0"/>
    </xf>
    <xf numFmtId="168" fontId="25" fillId="9" borderId="0" xfId="8" applyNumberFormat="1" applyFont="1" applyFill="1" applyBorder="1" applyAlignment="1">
      <alignment horizontal="right" vertical="center"/>
      <protection locked="0"/>
    </xf>
    <xf numFmtId="0" fontId="5" fillId="0" borderId="16" xfId="0" applyFont="1" applyFill="1" applyBorder="1" applyAlignment="1">
      <alignment vertical="center"/>
    </xf>
    <xf numFmtId="169" fontId="12" fillId="2" borderId="0" xfId="7" applyNumberFormat="1" applyFont="1" applyFill="1"/>
    <xf numFmtId="168" fontId="0" fillId="0" borderId="2" xfId="0" applyNumberFormat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168" fontId="4" fillId="2" borderId="0" xfId="7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3" fontId="0" fillId="0" borderId="0" xfId="0" applyNumberFormat="1"/>
    <xf numFmtId="0" fontId="4" fillId="4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19" fillId="6" borderId="9" xfId="0" applyFont="1" applyFill="1" applyBorder="1" applyAlignment="1">
      <alignment horizontal="right" vertical="center"/>
    </xf>
    <xf numFmtId="0" fontId="19" fillId="6" borderId="10" xfId="0" quotePrefix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7" xfId="0" quotePrefix="1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right" vertical="center"/>
    </xf>
    <xf numFmtId="0" fontId="18" fillId="0" borderId="11" xfId="0" applyFont="1" applyBorder="1" applyAlignment="1">
      <alignment horizontal="center" vertical="center" textRotation="90"/>
    </xf>
    <xf numFmtId="0" fontId="18" fillId="0" borderId="13" xfId="0" applyFont="1" applyBorder="1" applyAlignment="1">
      <alignment horizontal="center" vertical="center" textRotation="90"/>
    </xf>
    <xf numFmtId="0" fontId="18" fillId="0" borderId="15" xfId="0" applyFont="1" applyBorder="1" applyAlignment="1">
      <alignment horizontal="center" vertical="center" textRotation="90"/>
    </xf>
  </cellXfs>
  <cellStyles count="9">
    <cellStyle name="CALC_Number" xfId="6" xr:uid="{00000000-0005-0000-0000-000000000000}"/>
    <cellStyle name="Comma" xfId="7" builtinId="3"/>
    <cellStyle name="ErrChk_O" xfId="5" xr:uid="{00000000-0005-0000-0000-000002000000}"/>
    <cellStyle name="GEN_Heading 1" xfId="2" xr:uid="{00000000-0005-0000-0000-000003000000}"/>
    <cellStyle name="Hyperlink_O" xfId="3" xr:uid="{00000000-0005-0000-0000-000004000000}"/>
    <cellStyle name="INP_Background" xfId="1" xr:uid="{00000000-0005-0000-0000-000005000000}"/>
    <cellStyle name="INP_Data" xfId="8" xr:uid="{00000000-0005-0000-0000-000006000000}"/>
    <cellStyle name="Normal" xfId="0" builtinId="0"/>
    <cellStyle name="Section_DBM" xfId="4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78240</xdr:colOff>
      <xdr:row>1</xdr:row>
      <xdr:rowOff>12256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613AC2-8281-4897-BFEE-C874BFB23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2799888" cy="131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10175</xdr:colOff>
      <xdr:row>1</xdr:row>
      <xdr:rowOff>6349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81B8B6-42BE-4B56-B3F3-B9B8E6F68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4785374" cy="488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457200</xdr:colOff>
      <xdr:row>0</xdr:row>
      <xdr:rowOff>552001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299DC79-1464-4054-ACB4-07936BFB5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1"/>
          <a:ext cx="5378449" cy="55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0</xdr:colOff>
      <xdr:row>0</xdr:row>
      <xdr:rowOff>647842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75245C-D6FD-4E52-BBE3-C181225CE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6318249" cy="647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1203042</xdr:colOff>
      <xdr:row>1</xdr:row>
      <xdr:rowOff>2901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FEB4011-655C-4335-91C5-E8839AFB0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059615" cy="82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showGridLines="0" zoomScale="88" zoomScaleNormal="88" workbookViewId="0">
      <selection activeCell="A2" sqref="A2"/>
    </sheetView>
  </sheetViews>
  <sheetFormatPr defaultRowHeight="14.5" x14ac:dyDescent="0.35"/>
  <cols>
    <col min="1" max="1" width="25.81640625" customWidth="1"/>
    <col min="2" max="12" width="11.08984375" customWidth="1"/>
  </cols>
  <sheetData>
    <row r="1" spans="1:16" ht="102.5" customHeight="1" x14ac:dyDescent="0.35"/>
    <row r="2" spans="1:16" ht="26" x14ac:dyDescent="0.6">
      <c r="A2" s="2" t="s">
        <v>70</v>
      </c>
    </row>
    <row r="3" spans="1:16" ht="14.75" customHeight="1" x14ac:dyDescent="0.35">
      <c r="A3" s="1" t="s">
        <v>71</v>
      </c>
    </row>
    <row r="4" spans="1:16" hidden="1" x14ac:dyDescent="0.35"/>
    <row r="5" spans="1:16" x14ac:dyDescent="0.35">
      <c r="A5" s="4"/>
      <c r="B5" s="5" t="s">
        <v>16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24" t="s">
        <v>10</v>
      </c>
      <c r="M5" s="24" t="s">
        <v>69</v>
      </c>
      <c r="N5" s="32" t="s">
        <v>95</v>
      </c>
      <c r="O5" s="57" t="s">
        <v>96</v>
      </c>
      <c r="P5" s="59" t="s">
        <v>103</v>
      </c>
    </row>
    <row r="6" spans="1:16" x14ac:dyDescent="0.35">
      <c r="A6" s="4" t="s">
        <v>14</v>
      </c>
      <c r="B6" s="66" t="s">
        <v>15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6" x14ac:dyDescent="0.35">
      <c r="A7" s="14" t="s">
        <v>11</v>
      </c>
      <c r="B7" s="17">
        <v>2379.735877799711</v>
      </c>
      <c r="C7" s="17">
        <v>2711.1228822857884</v>
      </c>
      <c r="D7" s="17">
        <v>2711.6818615867355</v>
      </c>
      <c r="E7" s="17">
        <v>2597.1225485481423</v>
      </c>
      <c r="F7" s="17">
        <v>2779.8315270070989</v>
      </c>
      <c r="G7" s="17">
        <v>3096.1294435731593</v>
      </c>
      <c r="H7" s="17">
        <v>3361.0861536648158</v>
      </c>
      <c r="I7" s="17">
        <v>3315.5969780656292</v>
      </c>
      <c r="J7" s="17">
        <v>3443.3597485196779</v>
      </c>
      <c r="K7" s="17">
        <v>3654.7663954524546</v>
      </c>
      <c r="L7" s="17">
        <v>3904.9538270200701</v>
      </c>
      <c r="M7" s="17">
        <v>4399.2250344107324</v>
      </c>
      <c r="N7" s="17">
        <v>4583.7577297520002</v>
      </c>
      <c r="O7" s="17">
        <v>3999.4527202938038</v>
      </c>
      <c r="P7" s="17">
        <v>2191.6593811564226</v>
      </c>
    </row>
    <row r="8" spans="1:16" x14ac:dyDescent="0.35">
      <c r="A8" s="14" t="s">
        <v>12</v>
      </c>
      <c r="B8" s="17">
        <v>2008.6946768938353</v>
      </c>
      <c r="C8" s="17">
        <v>2246.2362273781114</v>
      </c>
      <c r="D8" s="17">
        <v>2195.1287692898104</v>
      </c>
      <c r="E8" s="17">
        <v>2150.7793448986113</v>
      </c>
      <c r="F8" s="17">
        <v>2282.4071682681588</v>
      </c>
      <c r="G8" s="17">
        <v>2514.5748453317642</v>
      </c>
      <c r="H8" s="17">
        <v>2674.8029105961637</v>
      </c>
      <c r="I8" s="17">
        <v>2596.8852897023048</v>
      </c>
      <c r="J8" s="17">
        <v>2703.1430762397126</v>
      </c>
      <c r="K8" s="17">
        <v>2789.4833833324606</v>
      </c>
      <c r="L8" s="17">
        <v>3020.5573281715665</v>
      </c>
      <c r="M8" s="17">
        <v>3368.4099665034914</v>
      </c>
      <c r="N8" s="17">
        <v>3538.4625721245693</v>
      </c>
      <c r="O8" s="17">
        <v>2896.0518217482941</v>
      </c>
      <c r="P8" s="17">
        <v>1653.1231815371823</v>
      </c>
    </row>
    <row r="9" spans="1:16" x14ac:dyDescent="0.35">
      <c r="A9" s="15" t="s">
        <v>13</v>
      </c>
      <c r="B9" s="17">
        <v>4388.4305546935466</v>
      </c>
      <c r="C9" s="17">
        <v>4957.3591096638993</v>
      </c>
      <c r="D9" s="17">
        <v>4906.8106308765455</v>
      </c>
      <c r="E9" s="17">
        <v>4747.9018934467531</v>
      </c>
      <c r="F9" s="17">
        <v>5062.2386952752577</v>
      </c>
      <c r="G9" s="17">
        <v>5610.7042889049235</v>
      </c>
      <c r="H9" s="17">
        <v>6035.8890642609795</v>
      </c>
      <c r="I9" s="17">
        <v>5912.482267767934</v>
      </c>
      <c r="J9" s="17">
        <v>6146.5028247593909</v>
      </c>
      <c r="K9" s="17">
        <v>6444.2497787849152</v>
      </c>
      <c r="L9" s="17">
        <v>6925.5111551916361</v>
      </c>
      <c r="M9" s="17">
        <v>7767.6350009142243</v>
      </c>
      <c r="N9" s="17">
        <v>8122.2203018765695</v>
      </c>
      <c r="O9" s="17">
        <v>6895.5045420420975</v>
      </c>
      <c r="P9" s="17">
        <v>3844.7825626936046</v>
      </c>
    </row>
    <row r="10" spans="1:16" x14ac:dyDescent="0.35">
      <c r="A10" s="4" t="s">
        <v>46</v>
      </c>
      <c r="B10" s="67" t="s">
        <v>15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</row>
    <row r="11" spans="1:16" x14ac:dyDescent="0.35">
      <c r="A11" s="14" t="s">
        <v>11</v>
      </c>
      <c r="B11" s="17">
        <v>2619.674941206978</v>
      </c>
      <c r="C11" s="17">
        <v>2979.6444024507327</v>
      </c>
      <c r="D11" s="17">
        <v>2972.5793130652364</v>
      </c>
      <c r="E11" s="17">
        <v>2835.2916086169348</v>
      </c>
      <c r="F11" s="17">
        <v>3039.2329766818079</v>
      </c>
      <c r="G11" s="17">
        <v>3382.325098027216</v>
      </c>
      <c r="H11" s="17">
        <v>3661.4891442567096</v>
      </c>
      <c r="I11" s="17">
        <v>3616.444925936381</v>
      </c>
      <c r="J11" s="17">
        <v>3759.9669251206083</v>
      </c>
      <c r="K11" s="17">
        <v>3988.0371368112574</v>
      </c>
      <c r="L11" s="17">
        <v>4277.0007460435409</v>
      </c>
      <c r="M11" s="17">
        <v>4813.6484406615355</v>
      </c>
      <c r="N11" s="17">
        <v>5018.002606868884</v>
      </c>
      <c r="O11" s="17">
        <v>4351.8936113546579</v>
      </c>
      <c r="P11" s="17">
        <v>2428.5760659184907</v>
      </c>
    </row>
    <row r="12" spans="1:16" x14ac:dyDescent="0.35">
      <c r="A12" s="14" t="s">
        <v>12</v>
      </c>
      <c r="B12" s="17">
        <v>2358.0641258354231</v>
      </c>
      <c r="C12" s="17">
        <v>2630.0235755983222</v>
      </c>
      <c r="D12" s="17">
        <v>2586.4439656798681</v>
      </c>
      <c r="E12" s="17">
        <v>2526.6931329158192</v>
      </c>
      <c r="F12" s="17">
        <v>2683.0491281303853</v>
      </c>
      <c r="G12" s="17">
        <v>2925.4930566089247</v>
      </c>
      <c r="H12" s="17">
        <v>3086.192727920125</v>
      </c>
      <c r="I12" s="17">
        <v>3007.2764778263322</v>
      </c>
      <c r="J12" s="17">
        <v>3140.3889439648156</v>
      </c>
      <c r="K12" s="17">
        <v>3223.0619531562302</v>
      </c>
      <c r="L12" s="17">
        <v>3491.7948460692824</v>
      </c>
      <c r="M12" s="17">
        <v>3891.6458293086639</v>
      </c>
      <c r="N12" s="17">
        <v>4056.1148002958548</v>
      </c>
      <c r="O12" s="17">
        <v>3318.3819475061177</v>
      </c>
      <c r="P12" s="17">
        <v>1939.2600048922393</v>
      </c>
    </row>
    <row r="13" spans="1:16" x14ac:dyDescent="0.35">
      <c r="A13" s="15" t="s">
        <v>13</v>
      </c>
      <c r="B13" s="17">
        <v>4977.7390670424011</v>
      </c>
      <c r="C13" s="17">
        <v>5609.6679780490549</v>
      </c>
      <c r="D13" s="17">
        <v>5559.0232787451041</v>
      </c>
      <c r="E13" s="17">
        <v>5361.984741532754</v>
      </c>
      <c r="F13" s="17">
        <v>5722.2821048121932</v>
      </c>
      <c r="G13" s="17">
        <v>6307.8181546361411</v>
      </c>
      <c r="H13" s="17">
        <v>6747.6818721768341</v>
      </c>
      <c r="I13" s="17">
        <v>6623.7214037627127</v>
      </c>
      <c r="J13" s="17">
        <v>6900.3558690854243</v>
      </c>
      <c r="K13" s="17">
        <v>7211.0990899674871</v>
      </c>
      <c r="L13" s="17">
        <v>7768.7955921128232</v>
      </c>
      <c r="M13" s="17">
        <v>8705.2942699701998</v>
      </c>
      <c r="N13" s="17">
        <v>9074.1174071647383</v>
      </c>
      <c r="O13" s="17">
        <v>7670.2755588607761</v>
      </c>
      <c r="P13" s="17">
        <v>4367.8360708107302</v>
      </c>
    </row>
    <row r="14" spans="1:16" x14ac:dyDescent="0.35">
      <c r="A14" s="4" t="s">
        <v>17</v>
      </c>
      <c r="B14" s="68" t="s">
        <v>78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1:16" x14ac:dyDescent="0.35">
      <c r="A15" s="14" t="s">
        <v>11</v>
      </c>
      <c r="B15" s="56">
        <v>31.929845588154638</v>
      </c>
      <c r="C15" s="56">
        <v>35.224809591460847</v>
      </c>
      <c r="D15" s="56">
        <v>34.091152266069116</v>
      </c>
      <c r="E15" s="56">
        <v>32.160595177454574</v>
      </c>
      <c r="F15" s="56">
        <v>34.115832623327897</v>
      </c>
      <c r="G15" s="56">
        <v>35.982690755385882</v>
      </c>
      <c r="H15" s="56">
        <v>37.04388117481885</v>
      </c>
      <c r="I15" s="56">
        <v>35.566748288583568</v>
      </c>
      <c r="J15" s="56">
        <v>36.850147549156979</v>
      </c>
      <c r="K15" s="56">
        <v>37.690248154476471</v>
      </c>
      <c r="L15" s="56">
        <v>39.807987685525369</v>
      </c>
      <c r="M15" s="56">
        <v>44.670368939917857</v>
      </c>
      <c r="N15" s="56">
        <v>46.069379811712558</v>
      </c>
      <c r="O15" s="56">
        <v>44.480497059130272</v>
      </c>
      <c r="P15" s="56">
        <v>29.32632725136941</v>
      </c>
    </row>
    <row r="16" spans="1:16" x14ac:dyDescent="0.35">
      <c r="A16" s="14" t="s">
        <v>12</v>
      </c>
      <c r="B16" s="56">
        <v>12.72752684343811</v>
      </c>
      <c r="C16" s="56">
        <v>14.184069436817195</v>
      </c>
      <c r="D16" s="56">
        <v>14.234813665516768</v>
      </c>
      <c r="E16" s="56">
        <v>13.571916540461917</v>
      </c>
      <c r="F16" s="56">
        <v>14.503248013356822</v>
      </c>
      <c r="G16" s="56">
        <v>16.02250837264264</v>
      </c>
      <c r="H16" s="56">
        <v>16.874422174205787</v>
      </c>
      <c r="I16" s="56">
        <v>16.653332412081312</v>
      </c>
      <c r="J16" s="56">
        <v>17.404225629316365</v>
      </c>
      <c r="K16" s="56">
        <v>17.75108012807901</v>
      </c>
      <c r="L16" s="56">
        <v>19.008812208300046</v>
      </c>
      <c r="M16" s="56">
        <v>21.53262649313475</v>
      </c>
      <c r="N16" s="56">
        <v>22.663753413213634</v>
      </c>
      <c r="O16" s="56">
        <v>18.981937209999732</v>
      </c>
      <c r="P16" s="56">
        <v>11.967056151087847</v>
      </c>
    </row>
    <row r="17" spans="1:16" x14ac:dyDescent="0.35">
      <c r="A17" s="15" t="s">
        <v>13</v>
      </c>
      <c r="B17" s="56">
        <v>44.657372431592748</v>
      </c>
      <c r="C17" s="56">
        <v>49.408879028278044</v>
      </c>
      <c r="D17" s="56">
        <v>48.325965931585884</v>
      </c>
      <c r="E17" s="56">
        <v>45.732511717916495</v>
      </c>
      <c r="F17" s="56">
        <v>48.619080636684721</v>
      </c>
      <c r="G17" s="56">
        <v>52.005199128028522</v>
      </c>
      <c r="H17" s="56">
        <v>53.91830334902464</v>
      </c>
      <c r="I17" s="56">
        <v>52.22008070066488</v>
      </c>
      <c r="J17" s="56">
        <v>54.254373178473344</v>
      </c>
      <c r="K17" s="56">
        <v>55.441328282555482</v>
      </c>
      <c r="L17" s="56">
        <v>58.816799893825419</v>
      </c>
      <c r="M17" s="56">
        <v>66.202995433052607</v>
      </c>
      <c r="N17" s="56">
        <v>68.733133224926192</v>
      </c>
      <c r="O17" s="56">
        <v>63.46243426913</v>
      </c>
      <c r="P17" s="56">
        <v>41.293383402457259</v>
      </c>
    </row>
    <row r="18" spans="1:16" x14ac:dyDescent="0.35">
      <c r="A18" s="4" t="s">
        <v>45</v>
      </c>
      <c r="B18" s="67" t="s">
        <v>18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</row>
    <row r="19" spans="1:16" x14ac:dyDescent="0.35">
      <c r="A19" s="13" t="s">
        <v>19</v>
      </c>
      <c r="B19" s="17">
        <v>5643.1723309787276</v>
      </c>
      <c r="C19" s="17">
        <v>6446.8031160729543</v>
      </c>
      <c r="D19" s="17">
        <v>6498.4850858612781</v>
      </c>
      <c r="E19" s="17">
        <v>6177.7291921277074</v>
      </c>
      <c r="F19" s="17">
        <v>6845.7588040407309</v>
      </c>
      <c r="G19" s="17">
        <v>7328.3401031822987</v>
      </c>
      <c r="H19" s="17">
        <v>7791.5422563979555</v>
      </c>
      <c r="I19" s="17">
        <v>7623.2878084568065</v>
      </c>
      <c r="J19" s="17">
        <v>8092.2499464217963</v>
      </c>
      <c r="K19" s="17">
        <v>8226.0277394756758</v>
      </c>
      <c r="L19" s="17">
        <v>9086.4684002221857</v>
      </c>
      <c r="M19" s="17">
        <v>10260.439257388331</v>
      </c>
      <c r="N19" s="17">
        <v>10806.101482323676</v>
      </c>
      <c r="O19" s="17">
        <v>9328.6892699178425</v>
      </c>
      <c r="P19" s="60">
        <v>4999.0228204169498</v>
      </c>
    </row>
    <row r="20" spans="1:16" x14ac:dyDescent="0.35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</sheetData>
  <mergeCells count="4">
    <mergeCell ref="B6:P6"/>
    <mergeCell ref="B10:P10"/>
    <mergeCell ref="B14:P14"/>
    <mergeCell ref="B18:P18"/>
  </mergeCells>
  <phoneticPr fontId="26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7"/>
  <sheetViews>
    <sheetView showGridLines="0" zoomScaleNormal="100" workbookViewId="0">
      <selection activeCell="A2" sqref="A2"/>
    </sheetView>
  </sheetViews>
  <sheetFormatPr defaultColWidth="9.08984375" defaultRowHeight="14.5" x14ac:dyDescent="0.35"/>
  <cols>
    <col min="1" max="1" width="39.6328125" style="9" customWidth="1"/>
    <col min="2" max="2" width="28.7265625" style="9" customWidth="1"/>
    <col min="3" max="11" width="16.1796875" style="9" customWidth="1"/>
    <col min="12" max="16384" width="9.08984375" style="9"/>
  </cols>
  <sheetData>
    <row r="1" spans="1:2" ht="38" customHeight="1" x14ac:dyDescent="0.35"/>
    <row r="2" spans="1:2" ht="26" x14ac:dyDescent="0.6">
      <c r="A2" s="2" t="str">
        <f>'Regional Summary'!A2</f>
        <v>BRISBANE</v>
      </c>
    </row>
    <row r="3" spans="1:2" ht="15.5" x14ac:dyDescent="0.35">
      <c r="A3" s="1" t="s">
        <v>71</v>
      </c>
    </row>
    <row r="4" spans="1:2" ht="0.75" customHeight="1" x14ac:dyDescent="0.35"/>
    <row r="5" spans="1:2" x14ac:dyDescent="0.35">
      <c r="A5" s="4"/>
      <c r="B5" s="61" t="s">
        <v>101</v>
      </c>
    </row>
    <row r="6" spans="1:2" x14ac:dyDescent="0.35">
      <c r="A6" s="4" t="s">
        <v>45</v>
      </c>
      <c r="B6" s="61" t="s">
        <v>20</v>
      </c>
    </row>
    <row r="7" spans="1:2" x14ac:dyDescent="0.35">
      <c r="A7" s="54" t="s">
        <v>47</v>
      </c>
    </row>
    <row r="8" spans="1:2" x14ac:dyDescent="0.35">
      <c r="A8" s="12" t="s">
        <v>48</v>
      </c>
      <c r="B8" s="19">
        <v>397.68667378491523</v>
      </c>
    </row>
    <row r="9" spans="1:2" x14ac:dyDescent="0.35">
      <c r="A9" s="12" t="s">
        <v>49</v>
      </c>
      <c r="B9" s="19">
        <v>521.92727511687906</v>
      </c>
    </row>
    <row r="10" spans="1:2" x14ac:dyDescent="0.35">
      <c r="A10" s="12" t="s">
        <v>50</v>
      </c>
      <c r="B10" s="19">
        <v>846.0312554331914</v>
      </c>
    </row>
    <row r="11" spans="1:2" x14ac:dyDescent="0.35">
      <c r="A11" s="12" t="s">
        <v>51</v>
      </c>
      <c r="B11" s="19">
        <v>22.696704994538479</v>
      </c>
    </row>
    <row r="12" spans="1:2" x14ac:dyDescent="0.35">
      <c r="A12" s="12" t="s">
        <v>52</v>
      </c>
      <c r="B12" s="19">
        <v>35.082958556830505</v>
      </c>
    </row>
    <row r="13" spans="1:2" x14ac:dyDescent="0.35">
      <c r="A13" s="12" t="s">
        <v>53</v>
      </c>
      <c r="B13" s="19">
        <v>300.78466212797611</v>
      </c>
    </row>
    <row r="14" spans="1:2" x14ac:dyDescent="0.35">
      <c r="A14" s="12" t="s">
        <v>54</v>
      </c>
      <c r="B14" s="19">
        <v>56.897809189079254</v>
      </c>
    </row>
    <row r="15" spans="1:2" x14ac:dyDescent="0.35">
      <c r="A15" s="12" t="s">
        <v>29</v>
      </c>
      <c r="B15" s="19">
        <v>306.82055366304036</v>
      </c>
    </row>
    <row r="16" spans="1:2" x14ac:dyDescent="0.35">
      <c r="A16" s="12" t="s">
        <v>55</v>
      </c>
      <c r="B16" s="19">
        <v>292.39797158086731</v>
      </c>
    </row>
    <row r="17" spans="1:2" x14ac:dyDescent="0.35">
      <c r="A17" s="12" t="s">
        <v>56</v>
      </c>
      <c r="B17" s="19">
        <v>25.551159463856223</v>
      </c>
    </row>
    <row r="18" spans="1:2" x14ac:dyDescent="0.35">
      <c r="A18" s="12" t="s">
        <v>57</v>
      </c>
      <c r="B18" s="19">
        <v>840.3558185622843</v>
      </c>
    </row>
    <row r="19" spans="1:2" x14ac:dyDescent="0.35">
      <c r="A19" s="12" t="s">
        <v>58</v>
      </c>
      <c r="B19" s="19">
        <v>319.93854195265112</v>
      </c>
    </row>
    <row r="20" spans="1:2" x14ac:dyDescent="0.35">
      <c r="A20" s="12" t="s">
        <v>59</v>
      </c>
      <c r="B20" s="19">
        <v>271.84636335792152</v>
      </c>
    </row>
    <row r="21" spans="1:2" x14ac:dyDescent="0.35">
      <c r="A21" s="12" t="s">
        <v>60</v>
      </c>
      <c r="B21" s="19">
        <v>200.32990099009902</v>
      </c>
    </row>
    <row r="22" spans="1:2" ht="15" customHeight="1" x14ac:dyDescent="0.35">
      <c r="A22" s="12" t="s">
        <v>61</v>
      </c>
      <c r="B22" s="19">
        <v>453.39984640157388</v>
      </c>
    </row>
    <row r="23" spans="1:2" x14ac:dyDescent="0.35">
      <c r="A23" s="12" t="s">
        <v>62</v>
      </c>
      <c r="B23" s="19">
        <v>22.457750343220049</v>
      </c>
    </row>
    <row r="24" spans="1:2" x14ac:dyDescent="0.35">
      <c r="A24" s="12" t="s">
        <v>63</v>
      </c>
      <c r="B24" s="19">
        <v>11.005186011202422</v>
      </c>
    </row>
    <row r="25" spans="1:2" x14ac:dyDescent="0.35">
      <c r="A25" s="12" t="s">
        <v>64</v>
      </c>
      <c r="B25" s="19">
        <v>73.812388886823641</v>
      </c>
    </row>
    <row r="26" spans="1:2" x14ac:dyDescent="0.35">
      <c r="A26" s="11" t="s">
        <v>43</v>
      </c>
      <c r="B26" s="58">
        <v>4999.0228204169507</v>
      </c>
    </row>
    <row r="27" spans="1:2" x14ac:dyDescent="0.35">
      <c r="B27" s="2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showGridLines="0" zoomScaleNormal="100" workbookViewId="0">
      <selection activeCell="A2" sqref="A2"/>
    </sheetView>
  </sheetViews>
  <sheetFormatPr defaultRowHeight="14.5" x14ac:dyDescent="0.35"/>
  <cols>
    <col min="1" max="1" width="43.6328125" customWidth="1"/>
    <col min="2" max="2" width="26.81640625" customWidth="1"/>
    <col min="3" max="11" width="38.1796875" customWidth="1"/>
  </cols>
  <sheetData>
    <row r="1" spans="1:2" ht="44" customHeight="1" x14ac:dyDescent="0.35"/>
    <row r="2" spans="1:2" s="3" customFormat="1" ht="24" customHeight="1" x14ac:dyDescent="0.6">
      <c r="A2" s="2" t="str">
        <f>'Regional Summary'!A2</f>
        <v>BRISBANE</v>
      </c>
    </row>
    <row r="3" spans="1:2" s="3" customFormat="1" ht="14.25" customHeight="1" x14ac:dyDescent="0.35">
      <c r="A3" s="1" t="s">
        <v>71</v>
      </c>
    </row>
    <row r="4" spans="1:2" s="3" customFormat="1" ht="7.5" hidden="1" customHeight="1" x14ac:dyDescent="0.35"/>
    <row r="5" spans="1:2" s="3" customFormat="1" x14ac:dyDescent="0.35">
      <c r="A5" s="4"/>
      <c r="B5" s="61" t="s">
        <v>101</v>
      </c>
    </row>
    <row r="6" spans="1:2" s="3" customFormat="1" x14ac:dyDescent="0.35">
      <c r="A6" s="4" t="s">
        <v>14</v>
      </c>
      <c r="B6" s="61" t="s">
        <v>20</v>
      </c>
    </row>
    <row r="7" spans="1:2" x14ac:dyDescent="0.35">
      <c r="A7" s="27" t="s">
        <v>37</v>
      </c>
      <c r="B7" s="25"/>
    </row>
    <row r="8" spans="1:2" x14ac:dyDescent="0.35">
      <c r="A8" s="28" t="s">
        <v>21</v>
      </c>
      <c r="B8" s="26">
        <v>171.4641877112951</v>
      </c>
    </row>
    <row r="9" spans="1:2" x14ac:dyDescent="0.35">
      <c r="A9" s="28" t="s">
        <v>22</v>
      </c>
      <c r="B9" s="26">
        <v>394.02234886309122</v>
      </c>
    </row>
    <row r="10" spans="1:2" x14ac:dyDescent="0.35">
      <c r="A10" s="28" t="s">
        <v>23</v>
      </c>
      <c r="B10" s="26">
        <v>271.70453609865268</v>
      </c>
    </row>
    <row r="11" spans="1:2" x14ac:dyDescent="0.35">
      <c r="A11" s="28" t="s">
        <v>38</v>
      </c>
      <c r="B11" s="26">
        <v>170.36777776033389</v>
      </c>
    </row>
    <row r="12" spans="1:2" x14ac:dyDescent="0.35">
      <c r="A12" s="28" t="s">
        <v>24</v>
      </c>
      <c r="B12" s="26">
        <v>22.404415532935392</v>
      </c>
    </row>
    <row r="13" spans="1:2" x14ac:dyDescent="0.35">
      <c r="A13" s="28" t="s">
        <v>25</v>
      </c>
      <c r="B13" s="26">
        <v>16.31288104992203</v>
      </c>
    </row>
    <row r="14" spans="1:2" x14ac:dyDescent="0.35">
      <c r="A14" s="28" t="s">
        <v>26</v>
      </c>
      <c r="B14" s="26">
        <v>28.393747862009544</v>
      </c>
    </row>
    <row r="15" spans="1:2" x14ac:dyDescent="0.35">
      <c r="A15" s="28" t="s">
        <v>27</v>
      </c>
      <c r="B15" s="26">
        <v>202.84660346880619</v>
      </c>
    </row>
    <row r="16" spans="1:2" x14ac:dyDescent="0.35">
      <c r="A16" s="28" t="s">
        <v>28</v>
      </c>
      <c r="B16" s="26">
        <v>48.699591770202346</v>
      </c>
    </row>
    <row r="17" spans="1:2" x14ac:dyDescent="0.35">
      <c r="A17" s="28" t="s">
        <v>29</v>
      </c>
      <c r="B17" s="26">
        <v>242.21345429848114</v>
      </c>
    </row>
    <row r="18" spans="1:2" x14ac:dyDescent="0.35">
      <c r="A18" s="28" t="s">
        <v>30</v>
      </c>
      <c r="B18" s="26">
        <v>41.386046126587416</v>
      </c>
    </row>
    <row r="19" spans="1:2" x14ac:dyDescent="0.35">
      <c r="A19" s="28" t="s">
        <v>31</v>
      </c>
      <c r="B19" s="26">
        <v>36.016041867739645</v>
      </c>
    </row>
    <row r="20" spans="1:2" x14ac:dyDescent="0.35">
      <c r="A20" s="28" t="s">
        <v>32</v>
      </c>
      <c r="B20" s="26">
        <v>47.281746247471951</v>
      </c>
    </row>
    <row r="21" spans="1:2" x14ac:dyDescent="0.35">
      <c r="A21" s="29" t="s">
        <v>39</v>
      </c>
      <c r="B21" s="20">
        <v>1693.113378657529</v>
      </c>
    </row>
    <row r="22" spans="1:2" ht="4.5" customHeight="1" x14ac:dyDescent="0.35">
      <c r="A22" s="30"/>
      <c r="B22" s="26"/>
    </row>
    <row r="23" spans="1:2" x14ac:dyDescent="0.35">
      <c r="A23" s="27" t="s">
        <v>40</v>
      </c>
      <c r="B23" s="26"/>
    </row>
    <row r="24" spans="1:2" x14ac:dyDescent="0.35">
      <c r="A24" s="28" t="s">
        <v>33</v>
      </c>
      <c r="B24" s="26">
        <v>33.244145379585255</v>
      </c>
    </row>
    <row r="25" spans="1:2" s="8" customFormat="1" x14ac:dyDescent="0.35">
      <c r="A25" s="28" t="s">
        <v>34</v>
      </c>
      <c r="B25" s="26">
        <v>328.72764050236339</v>
      </c>
    </row>
    <row r="26" spans="1:2" s="8" customFormat="1" x14ac:dyDescent="0.35">
      <c r="A26" s="28" t="s">
        <v>35</v>
      </c>
      <c r="B26" s="26">
        <v>25.635589989064012</v>
      </c>
    </row>
    <row r="27" spans="1:2" s="8" customFormat="1" x14ac:dyDescent="0.35">
      <c r="A27" s="29" t="s">
        <v>41</v>
      </c>
      <c r="B27" s="20">
        <v>387.60737587101266</v>
      </c>
    </row>
    <row r="28" spans="1:2" s="8" customFormat="1" ht="4.5" customHeight="1" x14ac:dyDescent="0.35">
      <c r="A28" s="30"/>
      <c r="B28" s="26"/>
    </row>
    <row r="29" spans="1:2" x14ac:dyDescent="0.35">
      <c r="A29" s="31" t="s">
        <v>36</v>
      </c>
      <c r="B29" s="20">
        <v>110.93862662788118</v>
      </c>
    </row>
    <row r="30" spans="1:2" x14ac:dyDescent="0.35">
      <c r="A30" s="10" t="s">
        <v>42</v>
      </c>
      <c r="B30" s="21">
        <v>2191.6593811564226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zoomScaleNormal="100" workbookViewId="0">
      <selection activeCell="A2" sqref="A2"/>
    </sheetView>
  </sheetViews>
  <sheetFormatPr defaultColWidth="9.08984375" defaultRowHeight="14.5" x14ac:dyDescent="0.35"/>
  <cols>
    <col min="1" max="1" width="43.81640625" style="9" customWidth="1"/>
    <col min="2" max="2" width="17" style="9" customWidth="1"/>
    <col min="3" max="3" width="16" style="9" customWidth="1"/>
    <col min="4" max="4" width="13.6328125" style="9" customWidth="1"/>
    <col min="5" max="11" width="33" style="9" customWidth="1"/>
    <col min="12" max="16384" width="9.08984375" style="9"/>
  </cols>
  <sheetData>
    <row r="1" spans="1:4" ht="51.5" customHeight="1" x14ac:dyDescent="0.35"/>
    <row r="2" spans="1:4" ht="26" x14ac:dyDescent="0.6">
      <c r="A2" s="2" t="str">
        <f>'Regional Summary'!A2</f>
        <v>BRISBANE</v>
      </c>
    </row>
    <row r="3" spans="1:4" ht="15.5" x14ac:dyDescent="0.35">
      <c r="A3" s="1" t="s">
        <v>71</v>
      </c>
    </row>
    <row r="4" spans="1:4" ht="0.75" customHeight="1" x14ac:dyDescent="0.35"/>
    <row r="5" spans="1:4" x14ac:dyDescent="0.35">
      <c r="A5" s="4"/>
      <c r="B5" s="66" t="s">
        <v>102</v>
      </c>
      <c r="C5" s="66"/>
      <c r="D5" s="66"/>
    </row>
    <row r="6" spans="1:4" x14ac:dyDescent="0.35">
      <c r="A6" s="4" t="s">
        <v>44</v>
      </c>
      <c r="B6" s="61" t="s">
        <v>98</v>
      </c>
      <c r="C6" s="61" t="s">
        <v>99</v>
      </c>
      <c r="D6" s="61" t="s">
        <v>0</v>
      </c>
    </row>
    <row r="7" spans="1:4" x14ac:dyDescent="0.35">
      <c r="A7" s="54" t="s">
        <v>65</v>
      </c>
      <c r="B7" s="18"/>
      <c r="C7" s="18"/>
      <c r="D7" s="18"/>
    </row>
    <row r="8" spans="1:4" x14ac:dyDescent="0.35">
      <c r="A8" s="16" t="s">
        <v>21</v>
      </c>
      <c r="B8" s="18">
        <v>1084.2045958313399</v>
      </c>
      <c r="C8" s="18">
        <v>844.96561039962353</v>
      </c>
      <c r="D8" s="18">
        <v>1929.1702062309635</v>
      </c>
    </row>
    <row r="9" spans="1:4" x14ac:dyDescent="0.35">
      <c r="A9" s="16" t="s">
        <v>23</v>
      </c>
      <c r="B9" s="18">
        <v>2246.2334213166141</v>
      </c>
      <c r="C9" s="18">
        <v>4987.7686945814703</v>
      </c>
      <c r="D9" s="18">
        <v>7234.0021158980844</v>
      </c>
    </row>
    <row r="10" spans="1:4" x14ac:dyDescent="0.35">
      <c r="A10" s="16" t="s">
        <v>66</v>
      </c>
      <c r="B10" s="18">
        <v>645.14844312988589</v>
      </c>
      <c r="C10" s="18">
        <v>776.49269068302033</v>
      </c>
      <c r="D10" s="18">
        <v>1421.6411338129062</v>
      </c>
    </row>
    <row r="11" spans="1:4" x14ac:dyDescent="0.35">
      <c r="A11" s="16" t="s">
        <v>24</v>
      </c>
      <c r="B11" s="18">
        <v>279.65024397059511</v>
      </c>
      <c r="C11" s="18">
        <v>19.944380896675909</v>
      </c>
      <c r="D11" s="18">
        <v>299.59462486727102</v>
      </c>
    </row>
    <row r="12" spans="1:4" x14ac:dyDescent="0.35">
      <c r="A12" s="16" t="s">
        <v>67</v>
      </c>
      <c r="B12" s="18">
        <v>1252.4728232200475</v>
      </c>
      <c r="C12" s="18">
        <v>318.14751528119814</v>
      </c>
      <c r="D12" s="18">
        <v>1570.6203385012457</v>
      </c>
    </row>
    <row r="13" spans="1:4" x14ac:dyDescent="0.35">
      <c r="A13" s="16" t="s">
        <v>27</v>
      </c>
      <c r="B13" s="18">
        <v>2133.0756001334876</v>
      </c>
      <c r="C13" s="18">
        <v>764.58111203991893</v>
      </c>
      <c r="D13" s="18">
        <v>2897.6567121734065</v>
      </c>
    </row>
    <row r="14" spans="1:4" x14ac:dyDescent="0.35">
      <c r="A14" s="16" t="s">
        <v>29</v>
      </c>
      <c r="B14" s="18">
        <v>1789.5467209405906</v>
      </c>
      <c r="C14" s="18">
        <v>462.38446268452344</v>
      </c>
      <c r="D14" s="18">
        <v>2251.931183625114</v>
      </c>
    </row>
    <row r="15" spans="1:4" x14ac:dyDescent="0.35">
      <c r="A15" s="16" t="s">
        <v>30</v>
      </c>
      <c r="B15" s="18">
        <v>675.36174086196911</v>
      </c>
      <c r="C15" s="18">
        <v>570.03856923643639</v>
      </c>
      <c r="D15" s="18">
        <v>1245.4003100984055</v>
      </c>
    </row>
    <row r="16" spans="1:4" x14ac:dyDescent="0.35">
      <c r="A16" s="16" t="s">
        <v>31</v>
      </c>
      <c r="B16" s="18">
        <v>160.72828836169975</v>
      </c>
      <c r="C16" s="18">
        <v>70.567963340271945</v>
      </c>
      <c r="D16" s="18">
        <v>231.2962517019717</v>
      </c>
    </row>
    <row r="17" spans="1:4" x14ac:dyDescent="0.35">
      <c r="A17" s="16" t="s">
        <v>32</v>
      </c>
      <c r="B17" s="18">
        <v>1048.0990108196802</v>
      </c>
      <c r="C17" s="18">
        <v>1284.8446568222771</v>
      </c>
      <c r="D17" s="18">
        <v>2332.9436676419573</v>
      </c>
    </row>
    <row r="18" spans="1:4" x14ac:dyDescent="0.35">
      <c r="A18" s="16" t="s">
        <v>68</v>
      </c>
      <c r="B18" s="18">
        <v>2571.7893194074882</v>
      </c>
      <c r="C18" s="18">
        <v>3158.5537966388351</v>
      </c>
      <c r="D18" s="18">
        <v>5730.3431160463233</v>
      </c>
    </row>
    <row r="19" spans="1:4" x14ac:dyDescent="0.35">
      <c r="A19" s="16" t="s">
        <v>35</v>
      </c>
      <c r="B19" s="18">
        <v>16.833670807165703</v>
      </c>
      <c r="C19" s="18">
        <v>12.937839809551839</v>
      </c>
      <c r="D19" s="18">
        <v>29.771510616717542</v>
      </c>
    </row>
    <row r="20" spans="1:4" x14ac:dyDescent="0.35">
      <c r="A20" s="16" t="s">
        <v>36</v>
      </c>
      <c r="B20" s="18">
        <v>1606.389749974895</v>
      </c>
      <c r="C20" s="18">
        <v>545.56633018015282</v>
      </c>
      <c r="D20" s="18">
        <v>2151.9560801550479</v>
      </c>
    </row>
    <row r="21" spans="1:4" x14ac:dyDescent="0.35">
      <c r="A21" s="22" t="s">
        <v>0</v>
      </c>
      <c r="B21" s="55">
        <v>15509.533628775458</v>
      </c>
      <c r="C21" s="55">
        <v>13816.793622593956</v>
      </c>
      <c r="D21" s="55">
        <v>29326.32725136941</v>
      </c>
    </row>
  </sheetData>
  <mergeCells count="1">
    <mergeCell ref="B5:D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H52"/>
  <sheetViews>
    <sheetView showGridLines="0" tabSelected="1" zoomScaleNormal="100" workbookViewId="0">
      <selection activeCell="A2" sqref="A2"/>
    </sheetView>
  </sheetViews>
  <sheetFormatPr defaultColWidth="9" defaultRowHeight="14.5" x14ac:dyDescent="0.35"/>
  <cols>
    <col min="1" max="1" width="5.453125" style="9" customWidth="1"/>
    <col min="2" max="2" width="25.90625" style="9" customWidth="1"/>
    <col min="3" max="3" width="26.1796875" style="9" customWidth="1"/>
    <col min="4" max="4" width="19.1796875" style="9" customWidth="1"/>
    <col min="5" max="5" width="21.453125" style="9" customWidth="1"/>
    <col min="6" max="6" width="17.36328125" style="9" customWidth="1"/>
    <col min="7" max="16384" width="9" style="9"/>
  </cols>
  <sheetData>
    <row r="1" spans="1:8" ht="64.5" customHeight="1" x14ac:dyDescent="0.35"/>
    <row r="2" spans="1:8" ht="26.25" customHeight="1" x14ac:dyDescent="0.6">
      <c r="A2" s="2" t="s">
        <v>100</v>
      </c>
    </row>
    <row r="3" spans="1:8" ht="42" customHeight="1" x14ac:dyDescent="0.35">
      <c r="A3" s="33"/>
      <c r="B3" s="34"/>
      <c r="C3" s="62" t="s">
        <v>72</v>
      </c>
      <c r="D3" s="62" t="s">
        <v>73</v>
      </c>
      <c r="E3" s="62" t="s">
        <v>74</v>
      </c>
      <c r="F3" s="63" t="s">
        <v>75</v>
      </c>
    </row>
    <row r="4" spans="1:8" x14ac:dyDescent="0.35">
      <c r="A4" s="35"/>
      <c r="B4" s="36"/>
      <c r="C4" s="64" t="s">
        <v>76</v>
      </c>
      <c r="D4" s="69" t="s">
        <v>77</v>
      </c>
      <c r="E4" s="69"/>
      <c r="F4" s="65" t="s">
        <v>78</v>
      </c>
    </row>
    <row r="5" spans="1:8" x14ac:dyDescent="0.35">
      <c r="A5" s="70" t="s">
        <v>11</v>
      </c>
      <c r="B5" s="37" t="s">
        <v>79</v>
      </c>
      <c r="C5" s="38"/>
      <c r="D5" s="38">
        <v>1416.8887051487395</v>
      </c>
      <c r="E5" s="38">
        <v>1578.3870069513232</v>
      </c>
      <c r="F5" s="39">
        <v>21.88434438215533</v>
      </c>
      <c r="H5" s="40"/>
    </row>
    <row r="6" spans="1:8" x14ac:dyDescent="0.35">
      <c r="A6" s="71"/>
      <c r="B6" s="51" t="s">
        <v>80</v>
      </c>
      <c r="C6" s="52"/>
      <c r="D6" s="52">
        <v>2191.6593811564226</v>
      </c>
      <c r="E6" s="52">
        <v>2428.5760659184907</v>
      </c>
      <c r="F6" s="53">
        <v>29.32632725136941</v>
      </c>
      <c r="H6" s="40"/>
    </row>
    <row r="7" spans="1:8" x14ac:dyDescent="0.35">
      <c r="A7" s="71"/>
      <c r="B7" s="37" t="s">
        <v>81</v>
      </c>
      <c r="C7" s="38"/>
      <c r="D7" s="38">
        <v>1123.1080021449595</v>
      </c>
      <c r="E7" s="38">
        <v>1250.5494598308439</v>
      </c>
      <c r="F7" s="39">
        <v>18.607587315672244</v>
      </c>
      <c r="H7" s="40"/>
    </row>
    <row r="8" spans="1:8" x14ac:dyDescent="0.35">
      <c r="A8" s="71"/>
      <c r="B8" s="37" t="s">
        <v>82</v>
      </c>
      <c r="C8" s="38"/>
      <c r="D8" s="38">
        <v>199.81754988075755</v>
      </c>
      <c r="E8" s="38">
        <v>222.78330673340565</v>
      </c>
      <c r="F8" s="39">
        <v>3.8330896403353516</v>
      </c>
      <c r="H8" s="40"/>
    </row>
    <row r="9" spans="1:8" x14ac:dyDescent="0.35">
      <c r="A9" s="71"/>
      <c r="B9" s="37" t="s">
        <v>83</v>
      </c>
      <c r="C9" s="38"/>
      <c r="D9" s="38">
        <v>323.16298524748134</v>
      </c>
      <c r="E9" s="38">
        <v>357.18766943925061</v>
      </c>
      <c r="F9" s="39">
        <v>6.6104088703084898</v>
      </c>
      <c r="H9" s="40"/>
    </row>
    <row r="10" spans="1:8" x14ac:dyDescent="0.35">
      <c r="A10" s="71"/>
      <c r="B10" s="37" t="s">
        <v>84</v>
      </c>
      <c r="C10" s="38"/>
      <c r="D10" s="38">
        <v>131.10983816465657</v>
      </c>
      <c r="E10" s="38">
        <v>145.56139560009464</v>
      </c>
      <c r="F10" s="39">
        <v>2.4643966517699756</v>
      </c>
      <c r="H10" s="40"/>
    </row>
    <row r="11" spans="1:8" x14ac:dyDescent="0.35">
      <c r="A11" s="71"/>
      <c r="B11" s="37" t="s">
        <v>85</v>
      </c>
      <c r="C11" s="38"/>
      <c r="D11" s="38">
        <v>137.68880588998115</v>
      </c>
      <c r="E11" s="38">
        <v>153.27666091282367</v>
      </c>
      <c r="F11" s="39">
        <v>2.6673272963535113</v>
      </c>
      <c r="H11" s="40"/>
    </row>
    <row r="12" spans="1:8" x14ac:dyDescent="0.35">
      <c r="A12" s="71"/>
      <c r="B12" s="37" t="s">
        <v>86</v>
      </c>
      <c r="C12" s="38"/>
      <c r="D12" s="38">
        <v>150.52228089358834</v>
      </c>
      <c r="E12" s="38">
        <v>167.24986429332182</v>
      </c>
      <c r="F12" s="39">
        <v>2.5686565450120855</v>
      </c>
      <c r="H12" s="40"/>
    </row>
    <row r="13" spans="1:8" x14ac:dyDescent="0.35">
      <c r="A13" s="71"/>
      <c r="B13" s="37" t="s">
        <v>87</v>
      </c>
      <c r="C13" s="38"/>
      <c r="D13" s="38">
        <v>310.3779029370628</v>
      </c>
      <c r="E13" s="38">
        <v>346.67682352050605</v>
      </c>
      <c r="F13" s="39">
        <v>5.3963514033236413</v>
      </c>
      <c r="H13" s="40"/>
    </row>
    <row r="14" spans="1:8" x14ac:dyDescent="0.35">
      <c r="A14" s="71"/>
      <c r="B14" s="37" t="s">
        <v>88</v>
      </c>
      <c r="C14" s="38"/>
      <c r="D14" s="38">
        <v>269.30243846620016</v>
      </c>
      <c r="E14" s="38">
        <v>299.19222972472505</v>
      </c>
      <c r="F14" s="39">
        <v>4.8712322776844621</v>
      </c>
      <c r="H14" s="40"/>
    </row>
    <row r="15" spans="1:8" x14ac:dyDescent="0.35">
      <c r="A15" s="71"/>
      <c r="B15" s="37" t="s">
        <v>89</v>
      </c>
      <c r="C15" s="38"/>
      <c r="D15" s="38">
        <v>856.58378207477961</v>
      </c>
      <c r="E15" s="38">
        <v>955.93358194470522</v>
      </c>
      <c r="F15" s="39">
        <v>14.857204031786596</v>
      </c>
      <c r="H15" s="40"/>
    </row>
    <row r="16" spans="1:8" x14ac:dyDescent="0.35">
      <c r="A16" s="71"/>
      <c r="B16" s="37" t="s">
        <v>90</v>
      </c>
      <c r="C16" s="38"/>
      <c r="D16" s="38">
        <v>154.36239228146496</v>
      </c>
      <c r="E16" s="38">
        <v>172.28338071898492</v>
      </c>
      <c r="F16" s="39">
        <v>3.0506677893664431</v>
      </c>
      <c r="H16" s="40"/>
    </row>
    <row r="17" spans="1:8" x14ac:dyDescent="0.35">
      <c r="A17" s="71"/>
      <c r="B17" s="37" t="s">
        <v>91</v>
      </c>
      <c r="C17" s="38"/>
      <c r="D17" s="38">
        <v>226.04593571390498</v>
      </c>
      <c r="E17" s="38">
        <v>250.34255441152413</v>
      </c>
      <c r="F17" s="39">
        <v>4.4617606763631326</v>
      </c>
      <c r="H17" s="40"/>
    </row>
    <row r="18" spans="1:8" x14ac:dyDescent="0.35">
      <c r="A18" s="71"/>
      <c r="B18" s="41" t="s">
        <v>92</v>
      </c>
      <c r="C18" s="42"/>
      <c r="D18" s="42">
        <v>3882.0819136948367</v>
      </c>
      <c r="E18" s="42">
        <v>4321.0369271301861</v>
      </c>
      <c r="F18" s="43">
        <v>69.388682497975935</v>
      </c>
      <c r="H18" s="40"/>
    </row>
    <row r="19" spans="1:8" x14ac:dyDescent="0.35">
      <c r="A19" s="72"/>
      <c r="B19" s="44" t="s">
        <v>93</v>
      </c>
      <c r="C19" s="45"/>
      <c r="D19" s="45">
        <v>7490.6299999999992</v>
      </c>
      <c r="E19" s="45">
        <v>8327.9999999999982</v>
      </c>
      <c r="F19" s="46">
        <v>120.59935413150065</v>
      </c>
      <c r="H19" s="40"/>
    </row>
    <row r="20" spans="1:8" x14ac:dyDescent="0.35">
      <c r="A20" s="71" t="s">
        <v>12</v>
      </c>
      <c r="B20" s="37" t="s">
        <v>79</v>
      </c>
      <c r="C20" s="38"/>
      <c r="D20" s="38">
        <v>982.36134027782691</v>
      </c>
      <c r="E20" s="38">
        <v>1153.1006005594495</v>
      </c>
      <c r="F20" s="39">
        <v>7.2512463823491471</v>
      </c>
      <c r="H20" s="40"/>
    </row>
    <row r="21" spans="1:8" x14ac:dyDescent="0.35">
      <c r="A21" s="71"/>
      <c r="B21" s="51" t="s">
        <v>80</v>
      </c>
      <c r="C21" s="52"/>
      <c r="D21" s="52">
        <v>1653.1231815371823</v>
      </c>
      <c r="E21" s="52">
        <v>1939.2600048922393</v>
      </c>
      <c r="F21" s="53">
        <v>11.967056151087847</v>
      </c>
      <c r="H21" s="40"/>
    </row>
    <row r="22" spans="1:8" x14ac:dyDescent="0.35">
      <c r="A22" s="71"/>
      <c r="B22" s="37" t="s">
        <v>81</v>
      </c>
      <c r="C22" s="38"/>
      <c r="D22" s="38">
        <v>890.83102417043938</v>
      </c>
      <c r="E22" s="38">
        <v>1045.4144264056315</v>
      </c>
      <c r="F22" s="39">
        <v>6.6231278797030093</v>
      </c>
      <c r="H22" s="40"/>
    </row>
    <row r="23" spans="1:8" x14ac:dyDescent="0.35">
      <c r="A23" s="71"/>
      <c r="B23" s="37" t="s">
        <v>82</v>
      </c>
      <c r="C23" s="38"/>
      <c r="D23" s="38">
        <v>140.37824602374724</v>
      </c>
      <c r="E23" s="38">
        <v>164.74388634058292</v>
      </c>
      <c r="F23" s="39">
        <v>1.0390999676148438</v>
      </c>
      <c r="H23" s="40"/>
    </row>
    <row r="24" spans="1:8" x14ac:dyDescent="0.35">
      <c r="A24" s="71"/>
      <c r="B24" s="37" t="s">
        <v>83</v>
      </c>
      <c r="C24" s="38"/>
      <c r="D24" s="38">
        <v>316.19902693346876</v>
      </c>
      <c r="E24" s="38">
        <v>370.98812642717081</v>
      </c>
      <c r="F24" s="39">
        <v>2.3489367115180091</v>
      </c>
      <c r="H24" s="40"/>
    </row>
    <row r="25" spans="1:8" x14ac:dyDescent="0.35">
      <c r="A25" s="71"/>
      <c r="B25" s="37" t="s">
        <v>84</v>
      </c>
      <c r="C25" s="38"/>
      <c r="D25" s="38">
        <v>100.99294107991486</v>
      </c>
      <c r="E25" s="38">
        <v>118.51529060605921</v>
      </c>
      <c r="F25" s="39">
        <v>0.74566205499043015</v>
      </c>
      <c r="H25" s="40"/>
    </row>
    <row r="26" spans="1:8" x14ac:dyDescent="0.35">
      <c r="A26" s="71"/>
      <c r="B26" s="37" t="s">
        <v>85</v>
      </c>
      <c r="C26" s="38"/>
      <c r="D26" s="38">
        <v>99.043217034888386</v>
      </c>
      <c r="E26" s="38">
        <v>116.17782868537309</v>
      </c>
      <c r="F26" s="39">
        <v>0.74980186563815965</v>
      </c>
      <c r="H26" s="40"/>
    </row>
    <row r="27" spans="1:8" x14ac:dyDescent="0.35">
      <c r="A27" s="71"/>
      <c r="B27" s="37" t="s">
        <v>86</v>
      </c>
      <c r="C27" s="38"/>
      <c r="D27" s="38">
        <v>120.01437997076296</v>
      </c>
      <c r="E27" s="38">
        <v>140.83340779941892</v>
      </c>
      <c r="F27" s="39">
        <v>0.89340869147941782</v>
      </c>
      <c r="H27" s="40"/>
    </row>
    <row r="28" spans="1:8" x14ac:dyDescent="0.35">
      <c r="A28" s="71"/>
      <c r="B28" s="37" t="s">
        <v>87</v>
      </c>
      <c r="C28" s="38"/>
      <c r="D28" s="38">
        <v>202.57115086542802</v>
      </c>
      <c r="E28" s="38">
        <v>237.77350629034254</v>
      </c>
      <c r="F28" s="39">
        <v>1.5298735859579213</v>
      </c>
      <c r="H28" s="47"/>
    </row>
    <row r="29" spans="1:8" x14ac:dyDescent="0.35">
      <c r="A29" s="71"/>
      <c r="B29" s="37" t="s">
        <v>88</v>
      </c>
      <c r="C29" s="38"/>
      <c r="D29" s="38">
        <v>194.56967010652252</v>
      </c>
      <c r="E29" s="38">
        <v>228.3050816389335</v>
      </c>
      <c r="F29" s="39">
        <v>1.4602889766388438</v>
      </c>
      <c r="H29" s="47"/>
    </row>
    <row r="30" spans="1:8" x14ac:dyDescent="0.35">
      <c r="A30" s="71"/>
      <c r="B30" s="37" t="s">
        <v>89</v>
      </c>
      <c r="C30" s="38"/>
      <c r="D30" s="38">
        <v>572.34335576849651</v>
      </c>
      <c r="E30" s="38">
        <v>671.7688253820869</v>
      </c>
      <c r="F30" s="39">
        <v>4.2934788679975551</v>
      </c>
      <c r="H30" s="47"/>
    </row>
    <row r="31" spans="1:8" x14ac:dyDescent="0.35">
      <c r="A31" s="71"/>
      <c r="B31" s="37" t="s">
        <v>90</v>
      </c>
      <c r="C31" s="38"/>
      <c r="D31" s="38">
        <v>123.63388337619789</v>
      </c>
      <c r="E31" s="38">
        <v>145.23275602450849</v>
      </c>
      <c r="F31" s="39">
        <v>0.94833907985881627</v>
      </c>
      <c r="H31" s="47"/>
    </row>
    <row r="32" spans="1:8" x14ac:dyDescent="0.35">
      <c r="A32" s="71"/>
      <c r="B32" s="37" t="s">
        <v>91</v>
      </c>
      <c r="C32" s="38"/>
      <c r="D32" s="38">
        <v>196.64344208043235</v>
      </c>
      <c r="E32" s="38">
        <v>230.72760106602553</v>
      </c>
      <c r="F32" s="39">
        <v>1.4662378747163534</v>
      </c>
      <c r="H32" s="47"/>
    </row>
    <row r="33" spans="1:6" x14ac:dyDescent="0.35">
      <c r="A33" s="71"/>
      <c r="B33" s="48" t="s">
        <v>94</v>
      </c>
      <c r="C33" s="49"/>
      <c r="D33" s="38">
        <v>1637.8951407746927</v>
      </c>
      <c r="E33" s="38">
        <v>1924.7586578821783</v>
      </c>
      <c r="F33" s="39">
        <v>12.084087778948977</v>
      </c>
    </row>
    <row r="34" spans="1:6" x14ac:dyDescent="0.35">
      <c r="A34" s="71"/>
      <c r="B34" s="41" t="s">
        <v>92</v>
      </c>
      <c r="C34" s="42"/>
      <c r="D34" s="42">
        <v>4595.1154781849918</v>
      </c>
      <c r="E34" s="42">
        <v>5395.2393945483118</v>
      </c>
      <c r="F34" s="43">
        <v>34.182343335062335</v>
      </c>
    </row>
    <row r="35" spans="1:6" x14ac:dyDescent="0.35">
      <c r="A35" s="72"/>
      <c r="B35" s="44" t="s">
        <v>93</v>
      </c>
      <c r="C35" s="45"/>
      <c r="D35" s="45">
        <v>7230.6</v>
      </c>
      <c r="E35" s="45">
        <v>8487.6</v>
      </c>
      <c r="F35" s="46">
        <v>53.400645868499332</v>
      </c>
    </row>
    <row r="36" spans="1:6" x14ac:dyDescent="0.35">
      <c r="A36" s="70" t="s">
        <v>13</v>
      </c>
      <c r="B36" s="37" t="s">
        <v>79</v>
      </c>
      <c r="C36" s="38">
        <v>3673.39858254211</v>
      </c>
      <c r="D36" s="38">
        <v>2399.2500454265664</v>
      </c>
      <c r="E36" s="38">
        <v>2731.4876075107727</v>
      </c>
      <c r="F36" s="39">
        <v>29.135590764504478</v>
      </c>
    </row>
    <row r="37" spans="1:6" x14ac:dyDescent="0.35">
      <c r="A37" s="71"/>
      <c r="B37" s="51" t="s">
        <v>80</v>
      </c>
      <c r="C37" s="52">
        <v>4999.0228204169498</v>
      </c>
      <c r="D37" s="52">
        <v>3844.7825626936046</v>
      </c>
      <c r="E37" s="52">
        <v>4367.8360708107302</v>
      </c>
      <c r="F37" s="53">
        <v>41.293383402457259</v>
      </c>
    </row>
    <row r="38" spans="1:6" x14ac:dyDescent="0.35">
      <c r="A38" s="71"/>
      <c r="B38" s="37" t="s">
        <v>81</v>
      </c>
      <c r="C38" s="38">
        <v>3646.1813516348757</v>
      </c>
      <c r="D38" s="38">
        <v>2013.9390263153989</v>
      </c>
      <c r="E38" s="38">
        <v>2295.9638862364754</v>
      </c>
      <c r="F38" s="39">
        <v>25.230715195375254</v>
      </c>
    </row>
    <row r="39" spans="1:6" x14ac:dyDescent="0.35">
      <c r="A39" s="71"/>
      <c r="B39" s="37" t="s">
        <v>82</v>
      </c>
      <c r="C39" s="38">
        <v>627.25427185242677</v>
      </c>
      <c r="D39" s="38">
        <v>340.19579590450479</v>
      </c>
      <c r="E39" s="38">
        <v>387.52719307398854</v>
      </c>
      <c r="F39" s="39">
        <v>4.8721896079501956</v>
      </c>
    </row>
    <row r="40" spans="1:6" x14ac:dyDescent="0.35">
      <c r="A40" s="71"/>
      <c r="B40" s="37" t="s">
        <v>83</v>
      </c>
      <c r="C40" s="38">
        <v>1222.8366202701766</v>
      </c>
      <c r="D40" s="38">
        <v>639.36201218095016</v>
      </c>
      <c r="E40" s="38">
        <v>728.17579586642137</v>
      </c>
      <c r="F40" s="39">
        <v>8.9593455818264989</v>
      </c>
    </row>
    <row r="41" spans="1:6" x14ac:dyDescent="0.35">
      <c r="A41" s="71"/>
      <c r="B41" s="37" t="s">
        <v>84</v>
      </c>
      <c r="C41" s="38">
        <v>440.92696732896633</v>
      </c>
      <c r="D41" s="38">
        <v>232.10277924457142</v>
      </c>
      <c r="E41" s="38">
        <v>264.07668620615385</v>
      </c>
      <c r="F41" s="39">
        <v>3.2100587067604058</v>
      </c>
    </row>
    <row r="42" spans="1:6" x14ac:dyDescent="0.35">
      <c r="A42" s="71"/>
      <c r="B42" s="37" t="s">
        <v>85</v>
      </c>
      <c r="C42" s="38">
        <v>475.03699494991173</v>
      </c>
      <c r="D42" s="38">
        <v>236.73202292486954</v>
      </c>
      <c r="E42" s="38">
        <v>269.45448959819674</v>
      </c>
      <c r="F42" s="39">
        <v>3.4171291619916708</v>
      </c>
    </row>
    <row r="43" spans="1:6" x14ac:dyDescent="0.35">
      <c r="A43" s="71"/>
      <c r="B43" s="37" t="s">
        <v>86</v>
      </c>
      <c r="C43" s="38">
        <v>545.09014420741448</v>
      </c>
      <c r="D43" s="38">
        <v>270.53666086435129</v>
      </c>
      <c r="E43" s="38">
        <v>308.08327209274074</v>
      </c>
      <c r="F43" s="39">
        <v>3.4620652364915032</v>
      </c>
    </row>
    <row r="44" spans="1:6" x14ac:dyDescent="0.35">
      <c r="A44" s="71"/>
      <c r="B44" s="37" t="s">
        <v>87</v>
      </c>
      <c r="C44" s="38">
        <v>990.19265811802904</v>
      </c>
      <c r="D44" s="38">
        <v>512.94905380249088</v>
      </c>
      <c r="E44" s="38">
        <v>584.45032981084864</v>
      </c>
      <c r="F44" s="39">
        <v>6.9262249892815628</v>
      </c>
    </row>
    <row r="45" spans="1:6" x14ac:dyDescent="0.35">
      <c r="A45" s="71"/>
      <c r="B45" s="37" t="s">
        <v>88</v>
      </c>
      <c r="C45" s="38">
        <v>755.30213887955676</v>
      </c>
      <c r="D45" s="38">
        <v>463.87210857272271</v>
      </c>
      <c r="E45" s="38">
        <v>527.49731136365858</v>
      </c>
      <c r="F45" s="39">
        <v>6.3315212543233059</v>
      </c>
    </row>
    <row r="46" spans="1:6" x14ac:dyDescent="0.35">
      <c r="A46" s="71"/>
      <c r="B46" s="37" t="s">
        <v>89</v>
      </c>
      <c r="C46" s="38">
        <v>2479.7429236014468</v>
      </c>
      <c r="D46" s="38">
        <v>1428.9271378432761</v>
      </c>
      <c r="E46" s="38">
        <v>1627.7024073267921</v>
      </c>
      <c r="F46" s="39">
        <v>19.150682899784151</v>
      </c>
    </row>
    <row r="47" spans="1:6" x14ac:dyDescent="0.35">
      <c r="A47" s="71"/>
      <c r="B47" s="37" t="s">
        <v>90</v>
      </c>
      <c r="C47" s="38">
        <v>678.13478084641201</v>
      </c>
      <c r="D47" s="38">
        <v>277.99627565766286</v>
      </c>
      <c r="E47" s="38">
        <v>317.5161367434934</v>
      </c>
      <c r="F47" s="39">
        <v>3.9990068692252594</v>
      </c>
    </row>
    <row r="48" spans="1:6" x14ac:dyDescent="0.35">
      <c r="A48" s="71"/>
      <c r="B48" s="37" t="s">
        <v>91</v>
      </c>
      <c r="C48" s="38">
        <v>834.57274535172235</v>
      </c>
      <c r="D48" s="38">
        <v>422.68937779433736</v>
      </c>
      <c r="E48" s="38">
        <v>481.07015547754963</v>
      </c>
      <c r="F48" s="39">
        <v>5.9279985510794857</v>
      </c>
    </row>
    <row r="49" spans="1:6" x14ac:dyDescent="0.35">
      <c r="A49" s="71"/>
      <c r="B49" s="48" t="s">
        <v>94</v>
      </c>
      <c r="C49" s="38">
        <v>0</v>
      </c>
      <c r="D49" s="38">
        <v>1637.8951407746927</v>
      </c>
      <c r="E49" s="38">
        <v>1924.7586578821783</v>
      </c>
      <c r="F49" s="39">
        <v>12.084087778948977</v>
      </c>
    </row>
    <row r="50" spans="1:6" x14ac:dyDescent="0.35">
      <c r="A50" s="71"/>
      <c r="B50" s="41" t="s">
        <v>92</v>
      </c>
      <c r="C50" s="42">
        <v>12695.271597040939</v>
      </c>
      <c r="D50" s="42">
        <v>8477.1973918798285</v>
      </c>
      <c r="E50" s="42">
        <v>9716.276321678497</v>
      </c>
      <c r="F50" s="43">
        <v>103.57102583303828</v>
      </c>
    </row>
    <row r="51" spans="1:6" x14ac:dyDescent="0.35">
      <c r="A51" s="72"/>
      <c r="B51" s="44" t="s">
        <v>93</v>
      </c>
      <c r="C51" s="45">
        <v>21367.692999999996</v>
      </c>
      <c r="D51" s="45">
        <v>14721.23</v>
      </c>
      <c r="E51" s="45">
        <v>16815.600000000002</v>
      </c>
      <c r="F51" s="46">
        <v>174.00000000000003</v>
      </c>
    </row>
    <row r="52" spans="1:6" x14ac:dyDescent="0.35">
      <c r="A52" s="50" t="s">
        <v>97</v>
      </c>
    </row>
  </sheetData>
  <mergeCells count="4">
    <mergeCell ref="D4:E4"/>
    <mergeCell ref="A5:A19"/>
    <mergeCell ref="A20:A35"/>
    <mergeCell ref="A36:A51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HUB02-358-15982</_dlc_DocId>
    <_dlc_DocIdUrl xmlns="52d2b1bf-f310-45e2-aba7-632ee969a559">
      <Url>http://thehub/ws/co/sra/_layouts/15/DocIdRedir.aspx?ID=HUB02-358-15982</Url>
      <Description>HUB02-358-15982</Description>
    </_dlc_DocIdUrl>
  </documentManagement>
</p:properties>
</file>

<file path=customXml/item2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4B608B-F6FF-4BCD-94D0-9370F61B3DC4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52d2b1bf-f310-45e2-aba7-632ee969a559"/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  <ds:schemaRef ds:uri="2124141f-bf93-4eca-8662-34a4511e35c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1F8F76A7-4299-42E3-9AF4-64F3853DE9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Employment</vt:lpstr>
      <vt:lpstr>State Summary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2022-07-25T01:33:53Z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c281c18b-2727-432b-9ff7-64886af883d6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{580c034c-6072-4edf-8733-fe09b919f907}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R0000955193</vt:lpwstr>
  </property>
  <property fmtid="{D5CDD505-2E9C-101B-9397-08002B2CF9AE}" pid="11" name="RecordPoint_SubmissionCompleted">
    <vt:lpwstr>2021-04-29T13:33:28.9804365+10:00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R0000955193</vt:lpwstr>
  </property>
</Properties>
</file>