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"/>
    </mc:Choice>
  </mc:AlternateContent>
  <xr:revisionPtr revIDLastSave="0" documentId="8_{F52F2528-335F-4717-8C10-9986D37357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definedNames>
    <definedName name="_xlnm.Print_Area" localSheetId="1">Consumption!$A$1:$B$29</definedName>
    <definedName name="_xlnm.Print_Area" localSheetId="3">Employment!$A$1:$B$23</definedName>
    <definedName name="_xlnm.Print_Area" localSheetId="2">GVA!$A$1:$B$31</definedName>
    <definedName name="_xlnm.Print_Area" localSheetId="0">'Regional Summary'!$A$1:$L$21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  <c r="A2" i="8"/>
</calcChain>
</file>

<file path=xl/sharedStrings.xml><?xml version="1.0" encoding="utf-8"?>
<sst xmlns="http://schemas.openxmlformats.org/spreadsheetml/2006/main" count="151" uniqueCount="102">
  <si>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</si>
  <si>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</si>
  <si>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</si>
  <si>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</si>
  <si>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</si>
  <si>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</si>
  <si>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</si>
  <si>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</si>
  <si>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</si>
  <si>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</si>
  <si>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</si>
  <si>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</si>
  <si>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</si>
  <si>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</si>
  <si>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</si>
  <si>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</si>
  <si>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</si>
  <si>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</si>
  <si>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</si>
  <si>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</si>
  <si>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</si>
  <si>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</si>
  <si>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</si>
  <si>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</si>
  <si>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</si>
  <si>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</si>
  <si>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</si>
  <si>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</si>
  <si>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</si>
  <si>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</si>
  <si>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</si>
  <si>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</si>
  <si>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</si>
  <si>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</si>
  <si>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</si>
  <si>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</si>
  <si>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</si>
  <si>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</si>
  <si>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</si>
  <si>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</si>
  <si>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</si>
  <si>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</si>
  <si>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</si>
  <si>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</si>
  <si>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</si>
  <si>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</si>
  <si>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</si>
  <si>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</si>
  <si>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</si>
  <si>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</si>
  <si>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</si>
  <si>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</si>
  <si>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</si>
  <si>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</si>
  <si>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</si>
  <si>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</si>
  <si>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</si>
  <si>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</si>
  <si>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</si>
  <si>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</si>
  <si>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</si>
  <si>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</si>
  <si>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</si>
  <si>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</si>
  <si>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</si>
  <si>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</si>
  <si>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</si>
  <si>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</si>
  <si>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</si>
  <si>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</si>
  <si>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NORTHERN TERRITORY</t>
  </si>
  <si>
    <t>2017–18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</si>
  <si>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</si>
  <si>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</si>
  <si>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</si>
  <si>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</si>
  <si>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</si>
  <si>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</si>
  <si>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</si>
  <si>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 xml:space="preserve">'000 </t>
  </si>
  <si>
    <t>2018–19</t>
  </si>
  <si>
    <t>2019–20</t>
  </si>
  <si>
    <t>Darwin</t>
  </si>
  <si>
    <t>Barkly</t>
  </si>
  <si>
    <t>Alice Springs</t>
  </si>
  <si>
    <t>Litchfield Kakadu Arnhem</t>
  </si>
  <si>
    <t>Katherine Daly</t>
  </si>
  <si>
    <t>MacDonnell</t>
  </si>
  <si>
    <t>Lasseter</t>
  </si>
  <si>
    <t>Regional NT</t>
  </si>
  <si>
    <t>Total NT</t>
  </si>
  <si>
    <t>Rest of Australia (NT)</t>
  </si>
  <si>
    <t>Full -time</t>
  </si>
  <si>
    <t>Part-time</t>
  </si>
  <si>
    <t xml:space="preserve">* 2008-09 to 2020-21 results have been smoothed by taking three year average. </t>
  </si>
  <si>
    <t>2020–21</t>
  </si>
  <si>
    <t>* This region has been smoothed, so numbers shown are a three year average.</t>
  </si>
  <si>
    <r>
      <t>NORTHERN TERRITORY, 2020</t>
    </r>
    <r>
      <rPr>
        <b/>
        <sz val="20"/>
        <color theme="6" tint="-0.499984740745262"/>
        <rFont val="Calibri"/>
        <family val="2"/>
      </rPr>
      <t>–21*</t>
    </r>
  </si>
  <si>
    <t>2020-21</t>
  </si>
  <si>
    <t>2020–21 (NUMBER)</t>
  </si>
  <si>
    <t xml:space="preserve">* Note: All estimates for the NT are average of three years and the sum of regions may not add to total due to rounding </t>
  </si>
  <si>
    <t>LITCHFIELD KAKADU ARNHEM*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</si>
</sst>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/>
      <right/>
      <top/>
      <bottom style="thin">
        <color theme="7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5" applyNumberFormat="0" applyBorder="0" applyProtection="0">
      <alignment horizontal="left" vertical="center"/>
    </xf>
    <xf numFmtId="165" fontId="11" fillId="0" borderId="6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6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vertical="center"/>
    </xf>
    <xf numFmtId="167" fontId="0" fillId="0" borderId="3" xfId="0" applyNumberFormat="1" applyBorder="1"/>
    <xf numFmtId="3" fontId="0" fillId="0" borderId="3" xfId="0" applyNumberFormat="1" applyBorder="1" applyAlignment="1">
      <alignment horizontal="right" vertical="center"/>
    </xf>
    <xf numFmtId="3" fontId="0" fillId="0" borderId="3" xfId="0" applyNumberFormat="1" applyBorder="1"/>
    <xf numFmtId="168" fontId="0" fillId="0" borderId="3" xfId="0" applyNumberFormat="1" applyBorder="1"/>
    <xf numFmtId="168" fontId="7" fillId="0" borderId="3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3" xfId="0" applyFont="1" applyBorder="1"/>
    <xf numFmtId="168" fontId="0" fillId="0" borderId="3" xfId="0" applyNumberFormat="1" applyFont="1" applyBorder="1"/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left" vertical="center" indent="1"/>
    </xf>
    <xf numFmtId="0" fontId="15" fillId="0" borderId="4" xfId="0" applyFont="1" applyFill="1" applyBorder="1" applyAlignment="1">
      <alignment horizontal="left" vertical="center" indent="1"/>
    </xf>
    <xf numFmtId="0" fontId="14" fillId="0" borderId="4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19" fillId="6" borderId="12" xfId="0" quotePrefix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vertical="center"/>
      <protection locked="0"/>
    </xf>
    <xf numFmtId="3" fontId="21" fillId="0" borderId="0" xfId="6" applyNumberFormat="1" applyFont="1" applyFill="1" applyBorder="1" applyAlignment="1">
      <alignment horizontal="right" vertical="center"/>
      <protection locked="0"/>
    </xf>
    <xf numFmtId="168" fontId="21" fillId="0" borderId="0" xfId="6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6" applyFont="1" applyFill="1" applyBorder="1" applyAlignment="1">
      <alignment vertical="center"/>
      <protection locked="0"/>
    </xf>
    <xf numFmtId="3" fontId="25" fillId="9" borderId="0" xfId="6" applyNumberFormat="1" applyFont="1" applyFill="1" applyBorder="1" applyAlignment="1">
      <alignment horizontal="right" vertical="center"/>
      <protection locked="0"/>
    </xf>
    <xf numFmtId="168" fontId="25" fillId="9" borderId="0" xfId="6" applyNumberFormat="1" applyFont="1" applyFill="1" applyBorder="1" applyAlignment="1">
      <alignment horizontal="right" vertical="center"/>
      <protection locked="0"/>
    </xf>
    <xf numFmtId="0" fontId="6" fillId="0" borderId="18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2" fillId="2" borderId="0" xfId="7" applyNumberFormat="1" applyFont="1" applyFill="1"/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168" fontId="0" fillId="0" borderId="0" xfId="0" applyNumberFormat="1"/>
    <xf numFmtId="3" fontId="0" fillId="0" borderId="0" xfId="0" applyNumberFormat="1"/>
    <xf numFmtId="0" fontId="4" fillId="4" borderId="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34198</xdr:colOff>
      <xdr:row>0</xdr:row>
      <xdr:rowOff>1311120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757CA-1395-4A73-9B9D-32AB04309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4032210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FFB0C1-4F44-4ECB-9730-D9590279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4816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285BFF-BD2B-4A25-A3C0-509C7F587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4</xdr:col>
      <xdr:colOff>4817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656B79-ED68-4575-9A53-ACBAC97B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8678916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12355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E037F-55A3-4E72-A3A1-7C4CFBA1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36895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"/>
  <sheetViews>
    <sheetView showGridLines="0" tabSelected="1" zoomScale="87" zoomScaleNormal="87" workbookViewId="0">
      <selection activeCell="D7" sqref="D7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.5" customHeight="1" x14ac:dyDescent="0.35"/>
    <row r="2" spans="1:16" ht="26" x14ac:dyDescent="0.6">
      <c r="A2" s="2" t="s">
        <v>101</v>
      </c>
    </row>
    <row r="3" spans="1:16" ht="14.5" customHeight="1" x14ac:dyDescent="0.35">
      <c r="A3" s="1" t="s">
        <v>70</v>
      </c>
    </row>
    <row r="4" spans="1:16" hidden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35" t="s">
        <v>10</v>
      </c>
      <c r="M5" s="35" t="s">
        <v>71</v>
      </c>
      <c r="N5" s="37" t="s">
        <v>80</v>
      </c>
      <c r="O5" s="62" t="s">
        <v>81</v>
      </c>
      <c r="P5" s="66" t="s">
        <v>95</v>
      </c>
    </row>
    <row r="6" spans="1:16" x14ac:dyDescent="0.35">
      <c r="A6" s="4" t="s">
        <v>14</v>
      </c>
      <c r="B6" s="69" t="s">
        <v>15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x14ac:dyDescent="0.35">
      <c r="A7" s="15" t="s">
        <v>11</v>
      </c>
      <c r="B7" s="20"/>
      <c r="C7" s="20"/>
      <c r="D7" s="20">
        <v>75.462273212920138</v>
      </c>
      <c r="E7" s="20">
        <v>74.973124363631584</v>
      </c>
      <c r="F7" s="20">
        <v>70.17488741329835</v>
      </c>
      <c r="G7" s="20">
        <v>65.566592650932478</v>
      </c>
      <c r="H7" s="20">
        <v>67.462646945822428</v>
      </c>
      <c r="I7" s="20">
        <v>71.454543684982966</v>
      </c>
      <c r="J7" s="20">
        <v>79.968633615541648</v>
      </c>
      <c r="K7" s="20">
        <v>81.33525912341166</v>
      </c>
      <c r="L7" s="20">
        <v>84.669913301224668</v>
      </c>
      <c r="M7" s="20">
        <v>79.016126292906463</v>
      </c>
      <c r="N7" s="20">
        <v>87.662922725490532</v>
      </c>
      <c r="O7" s="20">
        <v>81.141348597631136</v>
      </c>
      <c r="P7" s="20">
        <v>78.017055782419575</v>
      </c>
    </row>
    <row r="8" spans="1:16" x14ac:dyDescent="0.35">
      <c r="A8" s="15" t="s">
        <v>12</v>
      </c>
      <c r="B8" s="20"/>
      <c r="C8" s="20"/>
      <c r="D8" s="20">
        <v>44.447067265794892</v>
      </c>
      <c r="E8" s="20">
        <v>44.366854549947156</v>
      </c>
      <c r="F8" s="20">
        <v>42.471640937954156</v>
      </c>
      <c r="G8" s="20">
        <v>39.254617181288758</v>
      </c>
      <c r="H8" s="20">
        <v>39.580270104749616</v>
      </c>
      <c r="I8" s="20">
        <v>40.631215275918464</v>
      </c>
      <c r="J8" s="20">
        <v>47.213693873205614</v>
      </c>
      <c r="K8" s="20">
        <v>47.441975273686488</v>
      </c>
      <c r="L8" s="20">
        <v>50.336807451663553</v>
      </c>
      <c r="M8" s="20">
        <v>45.881939137046665</v>
      </c>
      <c r="N8" s="20">
        <v>56.101902273067708</v>
      </c>
      <c r="O8" s="20">
        <v>51.758959721100688</v>
      </c>
      <c r="P8" s="20">
        <v>49.656167914663286</v>
      </c>
    </row>
    <row r="9" spans="1:16" x14ac:dyDescent="0.35">
      <c r="A9" s="16" t="s">
        <v>13</v>
      </c>
      <c r="B9" s="20"/>
      <c r="C9" s="20"/>
      <c r="D9" s="20">
        <v>119.90934047871504</v>
      </c>
      <c r="E9" s="20">
        <v>119.33997891357872</v>
      </c>
      <c r="F9" s="20">
        <v>112.64652835125251</v>
      </c>
      <c r="G9" s="20">
        <v>104.82120983222124</v>
      </c>
      <c r="H9" s="20">
        <v>107.04291705057204</v>
      </c>
      <c r="I9" s="20">
        <v>112.0857589609014</v>
      </c>
      <c r="J9" s="20">
        <v>127.18232748874726</v>
      </c>
      <c r="K9" s="20">
        <v>128.77723439709814</v>
      </c>
      <c r="L9" s="20">
        <v>135.00672075288821</v>
      </c>
      <c r="M9" s="20">
        <v>124.89806542995314</v>
      </c>
      <c r="N9" s="20">
        <v>143.76482499855823</v>
      </c>
      <c r="O9" s="20">
        <v>132.90030831873185</v>
      </c>
      <c r="P9" s="20">
        <v>127.67322369708286</v>
      </c>
    </row>
    <row r="10" spans="1:16" x14ac:dyDescent="0.35">
      <c r="A10" s="4" t="s">
        <v>47</v>
      </c>
      <c r="B10" s="70" t="s">
        <v>15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1:16" x14ac:dyDescent="0.35">
      <c r="A11" s="15" t="s">
        <v>11</v>
      </c>
      <c r="B11" s="20"/>
      <c r="C11" s="20"/>
      <c r="D11" s="20">
        <v>85.683726183456955</v>
      </c>
      <c r="E11" s="20">
        <v>84.349029515833251</v>
      </c>
      <c r="F11" s="20">
        <v>79.48762258618747</v>
      </c>
      <c r="G11" s="20">
        <v>74.279991950700705</v>
      </c>
      <c r="H11" s="20">
        <v>76.152779091792311</v>
      </c>
      <c r="I11" s="20">
        <v>79.988160510960242</v>
      </c>
      <c r="J11" s="20">
        <v>90.97642590393707</v>
      </c>
      <c r="K11" s="20">
        <v>92.483196017987908</v>
      </c>
      <c r="L11" s="20">
        <v>97.014558370057728</v>
      </c>
      <c r="M11" s="20">
        <v>89.524397956115038</v>
      </c>
      <c r="N11" s="20">
        <v>100.85988147790624</v>
      </c>
      <c r="O11" s="20">
        <v>93.822952825102973</v>
      </c>
      <c r="P11" s="68">
        <v>90.011961412729946</v>
      </c>
    </row>
    <row r="12" spans="1:16" x14ac:dyDescent="0.35">
      <c r="A12" s="15" t="s">
        <v>12</v>
      </c>
      <c r="B12" s="20"/>
      <c r="C12" s="20"/>
      <c r="D12" s="20">
        <v>56.525030493477338</v>
      </c>
      <c r="E12" s="20">
        <v>56.515398877218111</v>
      </c>
      <c r="F12" s="20">
        <v>54.068401087119554</v>
      </c>
      <c r="G12" s="20">
        <v>49.96124990851704</v>
      </c>
      <c r="H12" s="20">
        <v>50.09069076830945</v>
      </c>
      <c r="I12" s="20">
        <v>51.328802456019815</v>
      </c>
      <c r="J12" s="20">
        <v>59.370779156913891</v>
      </c>
      <c r="K12" s="20">
        <v>59.866440067029821</v>
      </c>
      <c r="L12" s="20">
        <v>63.781082480634502</v>
      </c>
      <c r="M12" s="20">
        <v>58.446743917533645</v>
      </c>
      <c r="N12" s="20">
        <v>71.95693386503558</v>
      </c>
      <c r="O12" s="20">
        <v>66.485158795362182</v>
      </c>
      <c r="P12" s="68">
        <v>63.332033571937082</v>
      </c>
    </row>
    <row r="13" spans="1:16" x14ac:dyDescent="0.35">
      <c r="A13" s="16" t="s">
        <v>13</v>
      </c>
      <c r="B13" s="20"/>
      <c r="C13" s="20"/>
      <c r="D13" s="20">
        <v>142.20875667693429</v>
      </c>
      <c r="E13" s="20">
        <v>140.86442839305138</v>
      </c>
      <c r="F13" s="20">
        <v>133.55602367330701</v>
      </c>
      <c r="G13" s="20">
        <v>124.24124185921774</v>
      </c>
      <c r="H13" s="20">
        <v>126.24346986010175</v>
      </c>
      <c r="I13" s="20">
        <v>131.31696296698007</v>
      </c>
      <c r="J13" s="20">
        <v>150.34720506085097</v>
      </c>
      <c r="K13" s="20">
        <v>152.34963608501775</v>
      </c>
      <c r="L13" s="20">
        <v>160.79564085069225</v>
      </c>
      <c r="M13" s="20">
        <v>147.97114187364869</v>
      </c>
      <c r="N13" s="20">
        <v>172.81681534294182</v>
      </c>
      <c r="O13" s="20">
        <v>160.30811162046516</v>
      </c>
      <c r="P13" s="68">
        <v>153.34399498466703</v>
      </c>
    </row>
    <row r="14" spans="1:16" x14ac:dyDescent="0.35">
      <c r="A14" s="4" t="s">
        <v>17</v>
      </c>
      <c r="B14" s="71" t="s">
        <v>79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x14ac:dyDescent="0.35">
      <c r="A15" s="15" t="s">
        <v>11</v>
      </c>
      <c r="B15" s="61"/>
      <c r="C15" s="61"/>
      <c r="D15" s="61">
        <v>1.5393612496092759</v>
      </c>
      <c r="E15" s="61">
        <v>1.4883924777937647</v>
      </c>
      <c r="F15" s="61">
        <v>1.4013168525192636</v>
      </c>
      <c r="G15" s="61">
        <v>1.2632844985234442</v>
      </c>
      <c r="H15" s="61">
        <v>1.2281902679098764</v>
      </c>
      <c r="I15" s="61">
        <v>1.21937239363086</v>
      </c>
      <c r="J15" s="61">
        <v>1.3440974905791225</v>
      </c>
      <c r="K15" s="61">
        <v>1.3285520852000861</v>
      </c>
      <c r="L15" s="61">
        <v>1.375860057108456</v>
      </c>
      <c r="M15" s="61">
        <v>1.2507835383272052</v>
      </c>
      <c r="N15" s="61">
        <v>1.3864881447871904</v>
      </c>
      <c r="O15" s="61">
        <v>1.3261029754014109</v>
      </c>
      <c r="P15" s="67">
        <v>1.3599916321870662</v>
      </c>
    </row>
    <row r="16" spans="1:16" x14ac:dyDescent="0.35">
      <c r="A16" s="15" t="s">
        <v>12</v>
      </c>
      <c r="B16" s="61"/>
      <c r="C16" s="61"/>
      <c r="D16" s="61">
        <v>0.26991121230598786</v>
      </c>
      <c r="E16" s="61">
        <v>0.26799274538167822</v>
      </c>
      <c r="F16" s="61">
        <v>0.25760018147296621</v>
      </c>
      <c r="G16" s="61">
        <v>0.23663094728667877</v>
      </c>
      <c r="H16" s="61">
        <v>0.23882666762084673</v>
      </c>
      <c r="I16" s="61">
        <v>0.24429183851102101</v>
      </c>
      <c r="J16" s="61">
        <v>0.28554670787577158</v>
      </c>
      <c r="K16" s="61">
        <v>0.2860557455642907</v>
      </c>
      <c r="L16" s="61">
        <v>0.30172634543115823</v>
      </c>
      <c r="M16" s="61">
        <v>0.27467148115198281</v>
      </c>
      <c r="N16" s="61">
        <v>0.33711516007097364</v>
      </c>
      <c r="O16" s="61">
        <v>0.31457308626261665</v>
      </c>
      <c r="P16" s="67">
        <v>0.3110129068018001</v>
      </c>
    </row>
    <row r="17" spans="1:16" x14ac:dyDescent="0.35">
      <c r="A17" s="16" t="s">
        <v>13</v>
      </c>
      <c r="B17" s="61"/>
      <c r="C17" s="61"/>
      <c r="D17" s="61">
        <v>1.809272461915264</v>
      </c>
      <c r="E17" s="61">
        <v>1.7563852231754431</v>
      </c>
      <c r="F17" s="61">
        <v>1.6589170339922295</v>
      </c>
      <c r="G17" s="61">
        <v>1.4999154458101227</v>
      </c>
      <c r="H17" s="61">
        <v>1.4670169355307232</v>
      </c>
      <c r="I17" s="61">
        <v>1.4636642321418807</v>
      </c>
      <c r="J17" s="61">
        <v>1.6296441984548942</v>
      </c>
      <c r="K17" s="61">
        <v>1.6146078307643768</v>
      </c>
      <c r="L17" s="61">
        <v>1.6775864025396141</v>
      </c>
      <c r="M17" s="61">
        <v>1.525455019479188</v>
      </c>
      <c r="N17" s="61">
        <v>1.7236033048581643</v>
      </c>
      <c r="O17" s="61">
        <v>1.6406760616640275</v>
      </c>
      <c r="P17" s="67">
        <v>1.6710045389888661</v>
      </c>
    </row>
    <row r="18" spans="1:16" ht="15" x14ac:dyDescent="0.35">
      <c r="A18" s="4" t="s">
        <v>18</v>
      </c>
      <c r="B18" s="69" t="s">
        <v>19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35">
      <c r="A19" s="14" t="s">
        <v>20</v>
      </c>
      <c r="B19" s="20"/>
      <c r="C19" s="20"/>
      <c r="D19" s="20">
        <v>270.48785542040298</v>
      </c>
      <c r="E19" s="20">
        <v>269.14289408743588</v>
      </c>
      <c r="F19" s="20">
        <v>258.7662161602683</v>
      </c>
      <c r="G19" s="20">
        <v>238.97703720168855</v>
      </c>
      <c r="H19" s="20">
        <v>241.90912447546808</v>
      </c>
      <c r="I19" s="20">
        <v>247.90680312585806</v>
      </c>
      <c r="J19" s="20">
        <v>288.71355891222504</v>
      </c>
      <c r="K19" s="20">
        <v>290.29911016035123</v>
      </c>
      <c r="L19" s="20">
        <v>311.07557272702257</v>
      </c>
      <c r="M19" s="20">
        <v>283.15629695168116</v>
      </c>
      <c r="N19" s="20">
        <v>344.39957673248375</v>
      </c>
      <c r="O19" s="20">
        <v>319.59574833523118</v>
      </c>
      <c r="P19" s="68">
        <v>310.63514089649362</v>
      </c>
    </row>
    <row r="20" spans="1:16" x14ac:dyDescent="0.35">
      <c r="A20" s="65" t="s">
        <v>94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7" type="noConversion"/>
  <pageMargins left="0.7" right="0.7" top="0.75" bottom="0.75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showGridLines="0" topLeftCell="A5" zoomScale="85" zoomScaleNormal="85" workbookViewId="0">
      <selection activeCell="B9" sqref="B9"/>
    </sheetView>
  </sheetViews>
  <sheetFormatPr defaultColWidth="9.08984375" defaultRowHeight="14.5" x14ac:dyDescent="0.35"/>
  <cols>
    <col min="1" max="1" width="66.54296875" style="8" customWidth="1"/>
    <col min="2" max="2" width="57.81640625" style="8" customWidth="1"/>
    <col min="3" max="11" width="16.1796875" style="8" customWidth="1"/>
    <col min="12" max="16384" width="9.08984375" style="8"/>
  </cols>
  <sheetData>
    <row r="1" spans="1:2" ht="70" customHeight="1" x14ac:dyDescent="0.35"/>
    <row r="2" spans="1:2" ht="26" x14ac:dyDescent="0.6">
      <c r="A2" s="2" t="str">
        <f>'Regional Summary'!$A$2</f>
        <v>LITCHFIELD KAKADU ARNHEM*</v>
      </c>
    </row>
    <row r="3" spans="1:2" ht="15.5" x14ac:dyDescent="0.35">
      <c r="A3" s="1" t="s">
        <v>70</v>
      </c>
    </row>
    <row r="4" spans="1:2" ht="7.25" hidden="1" customHeight="1" x14ac:dyDescent="0.35"/>
    <row r="5" spans="1:2" x14ac:dyDescent="0.35">
      <c r="A5" s="4" t="s">
        <v>46</v>
      </c>
      <c r="B5" s="27" t="s">
        <v>95</v>
      </c>
    </row>
    <row r="6" spans="1:2" x14ac:dyDescent="0.35">
      <c r="A6" s="18"/>
      <c r="B6" s="36" t="s">
        <v>21</v>
      </c>
    </row>
    <row r="7" spans="1:2" x14ac:dyDescent="0.35">
      <c r="A7" s="12" t="s">
        <v>48</v>
      </c>
    </row>
    <row r="8" spans="1:2" x14ac:dyDescent="0.35">
      <c r="A8" s="13" t="s">
        <v>49</v>
      </c>
      <c r="B8" s="22">
        <v>23.741157164826106</v>
      </c>
    </row>
    <row r="9" spans="1:2" x14ac:dyDescent="0.35">
      <c r="A9" s="13" t="s">
        <v>50</v>
      </c>
      <c r="B9" s="22">
        <v>0</v>
      </c>
    </row>
    <row r="10" spans="1:2" x14ac:dyDescent="0.35">
      <c r="A10" s="13" t="s">
        <v>51</v>
      </c>
      <c r="B10" s="22">
        <v>37.297397334508261</v>
      </c>
    </row>
    <row r="11" spans="1:2" x14ac:dyDescent="0.35">
      <c r="A11" s="13" t="s">
        <v>52</v>
      </c>
      <c r="B11" s="22">
        <v>2.236747200825322</v>
      </c>
    </row>
    <row r="12" spans="1:2" x14ac:dyDescent="0.35">
      <c r="A12" s="13" t="s">
        <v>53</v>
      </c>
      <c r="B12" s="22">
        <v>3.2215850452562669</v>
      </c>
    </row>
    <row r="13" spans="1:2" x14ac:dyDescent="0.35">
      <c r="A13" s="13" t="s">
        <v>54</v>
      </c>
      <c r="B13" s="22">
        <v>75.24877878337557</v>
      </c>
    </row>
    <row r="14" spans="1:2" x14ac:dyDescent="0.35">
      <c r="A14" s="13" t="s">
        <v>55</v>
      </c>
      <c r="B14" s="22">
        <v>4.5887910286730165</v>
      </c>
    </row>
    <row r="15" spans="1:2" x14ac:dyDescent="0.35">
      <c r="A15" s="13" t="s">
        <v>30</v>
      </c>
      <c r="B15" s="22">
        <v>17.553116169669416</v>
      </c>
    </row>
    <row r="16" spans="1:2" x14ac:dyDescent="0.35">
      <c r="A16" s="13" t="s">
        <v>56</v>
      </c>
      <c r="B16" s="22">
        <v>14.132204008688779</v>
      </c>
    </row>
    <row r="17" spans="1:2" x14ac:dyDescent="0.35">
      <c r="A17" s="13" t="s">
        <v>57</v>
      </c>
      <c r="B17" s="22">
        <v>1.4309992992615308</v>
      </c>
    </row>
    <row r="18" spans="1:2" x14ac:dyDescent="0.35">
      <c r="A18" s="13" t="s">
        <v>58</v>
      </c>
      <c r="B18" s="22">
        <v>48.015487071282557</v>
      </c>
    </row>
    <row r="19" spans="1:2" x14ac:dyDescent="0.35">
      <c r="A19" s="13" t="s">
        <v>59</v>
      </c>
      <c r="B19" s="22">
        <v>16.771772235391108</v>
      </c>
    </row>
    <row r="20" spans="1:2" x14ac:dyDescent="0.35">
      <c r="A20" s="13" t="s">
        <v>60</v>
      </c>
      <c r="B20" s="22">
        <v>13.960493473636234</v>
      </c>
    </row>
    <row r="21" spans="1:2" x14ac:dyDescent="0.35">
      <c r="A21" s="13" t="s">
        <v>61</v>
      </c>
      <c r="B21" s="22">
        <v>0</v>
      </c>
    </row>
    <row r="22" spans="1:2" ht="15" customHeight="1" x14ac:dyDescent="0.35">
      <c r="A22" s="13" t="s">
        <v>62</v>
      </c>
      <c r="B22" s="22">
        <v>43.811934882807329</v>
      </c>
    </row>
    <row r="23" spans="1:2" x14ac:dyDescent="0.35">
      <c r="A23" s="13" t="s">
        <v>63</v>
      </c>
      <c r="B23" s="22">
        <v>0.23711348651639219</v>
      </c>
    </row>
    <row r="24" spans="1:2" x14ac:dyDescent="0.35">
      <c r="A24" s="13" t="s">
        <v>64</v>
      </c>
      <c r="B24" s="22">
        <v>5.3307760672598619</v>
      </c>
    </row>
    <row r="25" spans="1:2" x14ac:dyDescent="0.35">
      <c r="A25" s="13" t="s">
        <v>65</v>
      </c>
      <c r="B25" s="22">
        <v>3.0567876445158193</v>
      </c>
    </row>
    <row r="26" spans="1:2" x14ac:dyDescent="0.35">
      <c r="A26" s="10" t="s">
        <v>44</v>
      </c>
      <c r="B26" s="63">
        <v>310.63514089649357</v>
      </c>
    </row>
    <row r="27" spans="1:2" x14ac:dyDescent="0.35">
      <c r="A27" s="56" t="s">
        <v>96</v>
      </c>
      <c r="B27" s="26"/>
    </row>
  </sheetData>
  <pageMargins left="0.7" right="0.7" top="0.75" bottom="0.75" header="0.3" footer="0.3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1"/>
  <sheetViews>
    <sheetView showGridLines="0" workbookViewId="0">
      <selection activeCell="B8" sqref="B8:B30"/>
    </sheetView>
  </sheetViews>
  <sheetFormatPr defaultRowHeight="14.5" x14ac:dyDescent="0.35"/>
  <cols>
    <col min="1" max="1" width="57.08984375" customWidth="1"/>
    <col min="2" max="2" width="67.08984375" customWidth="1"/>
    <col min="3" max="11" width="38.1796875" customWidth="1"/>
  </cols>
  <sheetData>
    <row r="1" spans="1:2" ht="70" customHeight="1" x14ac:dyDescent="0.35"/>
    <row r="2" spans="1:2" s="3" customFormat="1" ht="26" x14ac:dyDescent="0.6">
      <c r="A2" s="2" t="str">
        <f>'Regional Summary'!$A$2</f>
        <v>LITCHFIELD KAKADU ARNHEM*</v>
      </c>
    </row>
    <row r="3" spans="1:2" s="3" customFormat="1" ht="15" customHeight="1" x14ac:dyDescent="0.35">
      <c r="A3" s="1" t="s">
        <v>70</v>
      </c>
    </row>
    <row r="4" spans="1:2" s="3" customFormat="1" ht="0.65" customHeight="1" x14ac:dyDescent="0.35"/>
    <row r="5" spans="1:2" s="3" customFormat="1" x14ac:dyDescent="0.35">
      <c r="A5" s="4"/>
      <c r="B5" s="62" t="s">
        <v>98</v>
      </c>
    </row>
    <row r="6" spans="1:2" s="3" customFormat="1" x14ac:dyDescent="0.35">
      <c r="A6" s="4" t="s">
        <v>14</v>
      </c>
      <c r="B6" s="17" t="s">
        <v>21</v>
      </c>
    </row>
    <row r="7" spans="1:2" x14ac:dyDescent="0.35">
      <c r="A7" s="30" t="s">
        <v>38</v>
      </c>
      <c r="B7" s="28"/>
    </row>
    <row r="8" spans="1:2" x14ac:dyDescent="0.35">
      <c r="A8" s="31" t="s">
        <v>22</v>
      </c>
      <c r="B8" s="29">
        <v>10.025000930482889</v>
      </c>
    </row>
    <row r="9" spans="1:2" x14ac:dyDescent="0.35">
      <c r="A9" s="31" t="s">
        <v>23</v>
      </c>
      <c r="B9" s="29">
        <v>1.2466636004235188</v>
      </c>
    </row>
    <row r="10" spans="1:2" x14ac:dyDescent="0.35">
      <c r="A10" s="31" t="s">
        <v>24</v>
      </c>
      <c r="B10" s="29">
        <v>5.281263226113543</v>
      </c>
    </row>
    <row r="11" spans="1:2" x14ac:dyDescent="0.35">
      <c r="A11" s="31" t="s">
        <v>39</v>
      </c>
      <c r="B11" s="29">
        <v>3.4523120095607278</v>
      </c>
    </row>
    <row r="12" spans="1:2" x14ac:dyDescent="0.35">
      <c r="A12" s="31" t="s">
        <v>25</v>
      </c>
      <c r="B12" s="29">
        <v>0</v>
      </c>
    </row>
    <row r="13" spans="1:2" x14ac:dyDescent="0.35">
      <c r="A13" s="31" t="s">
        <v>26</v>
      </c>
      <c r="B13" s="29">
        <v>0.41744011055302183</v>
      </c>
    </row>
    <row r="14" spans="1:2" x14ac:dyDescent="0.35">
      <c r="A14" s="31" t="s">
        <v>27</v>
      </c>
      <c r="B14" s="29">
        <v>0.95139157753969139</v>
      </c>
    </row>
    <row r="15" spans="1:2" x14ac:dyDescent="0.35">
      <c r="A15" s="31" t="s">
        <v>28</v>
      </c>
      <c r="B15" s="29">
        <v>20.03297365384558</v>
      </c>
    </row>
    <row r="16" spans="1:2" x14ac:dyDescent="0.35">
      <c r="A16" s="31" t="s">
        <v>29</v>
      </c>
      <c r="B16" s="29">
        <v>0.46743842973664768</v>
      </c>
    </row>
    <row r="17" spans="1:2" x14ac:dyDescent="0.35">
      <c r="A17" s="31" t="s">
        <v>30</v>
      </c>
      <c r="B17" s="29">
        <v>10.443930420350709</v>
      </c>
    </row>
    <row r="18" spans="1:2" x14ac:dyDescent="0.35">
      <c r="A18" s="31" t="s">
        <v>31</v>
      </c>
      <c r="B18" s="29">
        <v>2.2984937496834998</v>
      </c>
    </row>
    <row r="19" spans="1:2" x14ac:dyDescent="0.35">
      <c r="A19" s="31" t="s">
        <v>32</v>
      </c>
      <c r="B19" s="29">
        <v>0.48233066587281315</v>
      </c>
    </row>
    <row r="20" spans="1:2" x14ac:dyDescent="0.35">
      <c r="A20" s="31" t="s">
        <v>33</v>
      </c>
      <c r="B20" s="29">
        <v>0.55243736517195352</v>
      </c>
    </row>
    <row r="21" spans="1:2" x14ac:dyDescent="0.35">
      <c r="A21" s="32" t="s">
        <v>40</v>
      </c>
      <c r="B21" s="23">
        <v>55.651675739334593</v>
      </c>
    </row>
    <row r="22" spans="1:2" ht="4.5" customHeight="1" x14ac:dyDescent="0.35">
      <c r="A22" s="33"/>
      <c r="B22" s="29"/>
    </row>
    <row r="23" spans="1:2" x14ac:dyDescent="0.35">
      <c r="A23" s="30" t="s">
        <v>41</v>
      </c>
      <c r="B23" s="29"/>
    </row>
    <row r="24" spans="1:2" x14ac:dyDescent="0.35">
      <c r="A24" s="31" t="s">
        <v>34</v>
      </c>
      <c r="B24" s="29">
        <v>1.9266085971502125</v>
      </c>
    </row>
    <row r="25" spans="1:2" s="7" customFormat="1" x14ac:dyDescent="0.35">
      <c r="A25" s="31" t="s">
        <v>35</v>
      </c>
      <c r="B25" s="29">
        <v>10.071811487463652</v>
      </c>
    </row>
    <row r="26" spans="1:2" s="7" customFormat="1" x14ac:dyDescent="0.35">
      <c r="A26" s="31" t="s">
        <v>36</v>
      </c>
      <c r="B26" s="29">
        <v>6.1241504850806221</v>
      </c>
    </row>
    <row r="27" spans="1:2" s="7" customFormat="1" x14ac:dyDescent="0.35">
      <c r="A27" s="32" t="s">
        <v>42</v>
      </c>
      <c r="B27" s="23">
        <v>18.122570569694485</v>
      </c>
    </row>
    <row r="28" spans="1:2" s="7" customFormat="1" ht="4.5" customHeight="1" x14ac:dyDescent="0.35">
      <c r="A28" s="33"/>
      <c r="B28" s="29"/>
    </row>
    <row r="29" spans="1:2" x14ac:dyDescent="0.35">
      <c r="A29" s="34" t="s">
        <v>37</v>
      </c>
      <c r="B29" s="23">
        <v>4.2428094733905031</v>
      </c>
    </row>
    <row r="30" spans="1:2" x14ac:dyDescent="0.35">
      <c r="A30" s="9" t="s">
        <v>43</v>
      </c>
      <c r="B30" s="24">
        <v>78.017055782419575</v>
      </c>
    </row>
    <row r="31" spans="1:2" x14ac:dyDescent="0.35">
      <c r="A31" s="56" t="s">
        <v>96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2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68.1796875" style="8" customWidth="1"/>
    <col min="2" max="2" width="21.26953125" style="8" customWidth="1"/>
    <col min="3" max="3" width="18.26953125" style="8" customWidth="1"/>
    <col min="4" max="4" width="16.453125" style="8" customWidth="1"/>
    <col min="5" max="11" width="33" style="8" customWidth="1"/>
    <col min="12" max="16384" width="9.08984375" style="8"/>
  </cols>
  <sheetData>
    <row r="1" spans="1:4" ht="69.5" customHeight="1" x14ac:dyDescent="0.35"/>
    <row r="2" spans="1:4" ht="26" x14ac:dyDescent="0.6">
      <c r="A2" s="2" t="str">
        <f>'Regional Summary'!$A$2</f>
        <v>LITCHFIELD KAKADU ARNHEM*</v>
      </c>
    </row>
    <row r="3" spans="1:4" ht="15" customHeight="1" x14ac:dyDescent="0.35">
      <c r="A3" s="1" t="s">
        <v>70</v>
      </c>
    </row>
    <row r="4" spans="1:4" ht="7.25" hidden="1" customHeight="1" x14ac:dyDescent="0.35"/>
    <row r="5" spans="1:4" x14ac:dyDescent="0.35">
      <c r="A5" s="11"/>
      <c r="B5" s="69" t="s">
        <v>99</v>
      </c>
      <c r="C5" s="69"/>
      <c r="D5" s="69"/>
    </row>
    <row r="6" spans="1:4" x14ac:dyDescent="0.35">
      <c r="A6" s="4" t="s">
        <v>45</v>
      </c>
      <c r="B6" s="62" t="s">
        <v>92</v>
      </c>
      <c r="C6" s="62" t="s">
        <v>93</v>
      </c>
      <c r="D6" s="62" t="s">
        <v>0</v>
      </c>
    </row>
    <row r="7" spans="1:4" x14ac:dyDescent="0.35">
      <c r="A7" s="60" t="s">
        <v>66</v>
      </c>
      <c r="B7" s="21"/>
      <c r="C7" s="21"/>
      <c r="D7" s="21"/>
    </row>
    <row r="8" spans="1:4" x14ac:dyDescent="0.35">
      <c r="A8" s="19" t="s">
        <v>22</v>
      </c>
      <c r="B8" s="21">
        <v>131.46359957593836</v>
      </c>
      <c r="C8" s="21">
        <v>36.809807881262735</v>
      </c>
      <c r="D8" s="21">
        <v>168.2734074572011</v>
      </c>
    </row>
    <row r="9" spans="1:4" x14ac:dyDescent="0.35">
      <c r="A9" s="19" t="s">
        <v>24</v>
      </c>
      <c r="B9" s="21">
        <v>189.37408864958454</v>
      </c>
      <c r="C9" s="21">
        <v>27.05344123565493</v>
      </c>
      <c r="D9" s="21">
        <v>216.42752988523944</v>
      </c>
    </row>
    <row r="10" spans="1:4" x14ac:dyDescent="0.35">
      <c r="A10" s="19" t="s">
        <v>67</v>
      </c>
      <c r="B10" s="21">
        <v>26.638777356888728</v>
      </c>
      <c r="C10" s="21">
        <v>19.78880603654591</v>
      </c>
      <c r="D10" s="21">
        <v>46.427583393434638</v>
      </c>
    </row>
    <row r="11" spans="1:4" x14ac:dyDescent="0.35">
      <c r="A11" s="19" t="s">
        <v>25</v>
      </c>
      <c r="B11" s="21">
        <v>0</v>
      </c>
      <c r="C11" s="21">
        <v>1.0733016287252959</v>
      </c>
      <c r="D11" s="21">
        <v>1.0733016287252959</v>
      </c>
    </row>
    <row r="12" spans="1:4" x14ac:dyDescent="0.35">
      <c r="A12" s="19" t="s">
        <v>68</v>
      </c>
      <c r="B12" s="21">
        <v>48.907525678580548</v>
      </c>
      <c r="C12" s="21">
        <v>18.340322129467705</v>
      </c>
      <c r="D12" s="21">
        <v>67.247847808048249</v>
      </c>
    </row>
    <row r="13" spans="1:4" x14ac:dyDescent="0.35">
      <c r="A13" s="19" t="s">
        <v>28</v>
      </c>
      <c r="B13" s="21">
        <v>308.99167876031203</v>
      </c>
      <c r="C13" s="21">
        <v>63.287452276208512</v>
      </c>
      <c r="D13" s="21">
        <v>372.27913103652054</v>
      </c>
    </row>
    <row r="14" spans="1:4" x14ac:dyDescent="0.35">
      <c r="A14" s="19" t="s">
        <v>30</v>
      </c>
      <c r="B14" s="21">
        <v>92.853090134095282</v>
      </c>
      <c r="C14" s="21">
        <v>0</v>
      </c>
      <c r="D14" s="21">
        <v>92.853090134095282</v>
      </c>
    </row>
    <row r="15" spans="1:4" x14ac:dyDescent="0.35">
      <c r="A15" s="19" t="s">
        <v>31</v>
      </c>
      <c r="B15" s="21">
        <v>33.189206495522136</v>
      </c>
      <c r="C15" s="21">
        <v>17.871111189896538</v>
      </c>
      <c r="D15" s="21">
        <v>51.060317685418674</v>
      </c>
    </row>
    <row r="16" spans="1:4" x14ac:dyDescent="0.35">
      <c r="A16" s="19" t="s">
        <v>32</v>
      </c>
      <c r="B16" s="21">
        <v>0</v>
      </c>
      <c r="C16" s="21">
        <v>7.3449377964066365</v>
      </c>
      <c r="D16" s="21">
        <v>7.3449377964066365</v>
      </c>
    </row>
    <row r="17" spans="1:4" x14ac:dyDescent="0.35">
      <c r="A17" s="19" t="s">
        <v>33</v>
      </c>
      <c r="B17" s="21">
        <v>4.0144418955437571</v>
      </c>
      <c r="C17" s="21">
        <v>4.0144418955437571</v>
      </c>
      <c r="D17" s="21">
        <v>8.0288837910875142</v>
      </c>
    </row>
    <row r="18" spans="1:4" x14ac:dyDescent="0.35">
      <c r="A18" s="19" t="s">
        <v>69</v>
      </c>
      <c r="B18" s="21">
        <v>121.01348091488005</v>
      </c>
      <c r="C18" s="21">
        <v>102.06692582214629</v>
      </c>
      <c r="D18" s="21">
        <v>223.08040673702632</v>
      </c>
    </row>
    <row r="19" spans="1:4" x14ac:dyDescent="0.35">
      <c r="A19" s="19" t="s">
        <v>36</v>
      </c>
      <c r="B19" s="21">
        <v>47.668504401342567</v>
      </c>
      <c r="C19" s="21">
        <v>21.084146177516896</v>
      </c>
      <c r="D19" s="21">
        <v>68.752650578859459</v>
      </c>
    </row>
    <row r="20" spans="1:4" x14ac:dyDescent="0.35">
      <c r="A20" s="19" t="s">
        <v>37</v>
      </c>
      <c r="B20" s="21">
        <v>37.142544255003024</v>
      </c>
      <c r="C20" s="21">
        <v>0</v>
      </c>
      <c r="D20" s="21">
        <v>37.142544255003024</v>
      </c>
    </row>
    <row r="21" spans="1:4" x14ac:dyDescent="0.35">
      <c r="A21" s="25" t="s">
        <v>0</v>
      </c>
      <c r="B21" s="64">
        <v>1041.2569381176909</v>
      </c>
      <c r="C21" s="64">
        <v>318.73469406937522</v>
      </c>
      <c r="D21" s="64">
        <v>1359.9916321870662</v>
      </c>
    </row>
    <row r="22" spans="1:4" x14ac:dyDescent="0.35">
      <c r="A22" s="56" t="s">
        <v>96</v>
      </c>
    </row>
  </sheetData>
  <mergeCells count="1">
    <mergeCell ref="B5:D5"/>
  </mergeCells>
  <pageMargins left="0.7" right="0.7" top="0.75" bottom="0.75" header="0.3" footer="0.3"/>
  <pageSetup paperSize="9"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25.81640625" style="8" customWidth="1"/>
    <col min="3" max="3" width="24.453125" style="8" customWidth="1"/>
    <col min="4" max="4" width="23" style="8" customWidth="1"/>
    <col min="5" max="5" width="23.1796875" style="8" customWidth="1"/>
    <col min="6" max="6" width="17.7265625" style="8" customWidth="1"/>
    <col min="7" max="16384" width="9.08984375" style="8"/>
  </cols>
  <sheetData>
    <row r="1" spans="1:8" ht="66.5" customHeight="1" x14ac:dyDescent="0.35"/>
    <row r="2" spans="1:8" ht="26.25" customHeight="1" x14ac:dyDescent="0.6">
      <c r="A2" s="2" t="s">
        <v>97</v>
      </c>
    </row>
    <row r="3" spans="1:8" ht="42" customHeight="1" x14ac:dyDescent="0.35">
      <c r="A3" s="38"/>
      <c r="B3" s="39"/>
      <c r="C3" s="39" t="s">
        <v>72</v>
      </c>
      <c r="D3" s="39" t="s">
        <v>73</v>
      </c>
      <c r="E3" s="39" t="s">
        <v>74</v>
      </c>
      <c r="F3" s="40" t="s">
        <v>75</v>
      </c>
    </row>
    <row r="4" spans="1:8" x14ac:dyDescent="0.35">
      <c r="A4" s="41"/>
      <c r="B4" s="42"/>
      <c r="C4" s="43" t="s">
        <v>76</v>
      </c>
      <c r="D4" s="72" t="s">
        <v>77</v>
      </c>
      <c r="E4" s="72"/>
      <c r="F4" s="44" t="s">
        <v>78</v>
      </c>
    </row>
    <row r="5" spans="1:8" x14ac:dyDescent="0.35">
      <c r="A5" s="73" t="s">
        <v>11</v>
      </c>
      <c r="B5" s="45" t="s">
        <v>82</v>
      </c>
      <c r="C5" s="46"/>
      <c r="D5" s="46">
        <v>376.02594873908089</v>
      </c>
      <c r="E5" s="46">
        <v>412.97899858500108</v>
      </c>
      <c r="F5" s="47">
        <v>3.2348254223070008</v>
      </c>
      <c r="G5" s="48"/>
      <c r="H5" s="48"/>
    </row>
    <row r="6" spans="1:8" x14ac:dyDescent="0.35">
      <c r="A6" s="74"/>
      <c r="B6" s="45" t="s">
        <v>83</v>
      </c>
      <c r="C6" s="46"/>
      <c r="D6" s="46">
        <v>19.848336101370929</v>
      </c>
      <c r="E6" s="46">
        <v>21.96119434094723</v>
      </c>
      <c r="F6" s="47">
        <v>0.16116247161623318</v>
      </c>
      <c r="G6" s="48"/>
      <c r="H6" s="48"/>
    </row>
    <row r="7" spans="1:8" x14ac:dyDescent="0.35">
      <c r="A7" s="74"/>
      <c r="B7" s="45" t="s">
        <v>84</v>
      </c>
      <c r="C7" s="46"/>
      <c r="D7" s="46">
        <v>117.91895994326937</v>
      </c>
      <c r="E7" s="46">
        <v>128.52306907365721</v>
      </c>
      <c r="F7" s="47">
        <v>1.1554496700978794</v>
      </c>
      <c r="G7" s="48"/>
      <c r="H7" s="48"/>
    </row>
    <row r="8" spans="1:8" x14ac:dyDescent="0.35">
      <c r="A8" s="74"/>
      <c r="B8" s="57" t="s">
        <v>85</v>
      </c>
      <c r="C8" s="58"/>
      <c r="D8" s="58">
        <v>78.017055782419575</v>
      </c>
      <c r="E8" s="58">
        <v>90.011961412729946</v>
      </c>
      <c r="F8" s="59">
        <v>1.3599916321870662</v>
      </c>
      <c r="G8" s="48"/>
      <c r="H8" s="48"/>
    </row>
    <row r="9" spans="1:8" x14ac:dyDescent="0.35">
      <c r="A9" s="74"/>
      <c r="B9" s="45" t="s">
        <v>86</v>
      </c>
      <c r="C9" s="46"/>
      <c r="D9" s="46">
        <v>69.533724506709049</v>
      </c>
      <c r="E9" s="46">
        <v>79.700635059337799</v>
      </c>
      <c r="F9" s="47">
        <v>0.93135918758354042</v>
      </c>
      <c r="G9" s="48"/>
      <c r="H9" s="48"/>
    </row>
    <row r="10" spans="1:8" x14ac:dyDescent="0.35">
      <c r="A10" s="74"/>
      <c r="B10" s="45" t="s">
        <v>87</v>
      </c>
      <c r="C10" s="46"/>
      <c r="D10" s="46">
        <v>15.255434420679437</v>
      </c>
      <c r="E10" s="46">
        <v>17.285958072023803</v>
      </c>
      <c r="F10" s="47">
        <v>0.16847624060451838</v>
      </c>
      <c r="G10" s="48"/>
      <c r="H10" s="48"/>
    </row>
    <row r="11" spans="1:8" x14ac:dyDescent="0.35">
      <c r="A11" s="74"/>
      <c r="B11" s="45" t="s">
        <v>88</v>
      </c>
      <c r="C11" s="46"/>
      <c r="D11" s="46">
        <v>128.62920717313736</v>
      </c>
      <c r="E11" s="46">
        <v>137.33818345630297</v>
      </c>
      <c r="F11" s="47">
        <v>0.50693474519968318</v>
      </c>
      <c r="G11" s="48"/>
      <c r="H11" s="48"/>
    </row>
    <row r="12" spans="1:8" x14ac:dyDescent="0.35">
      <c r="A12" s="74"/>
      <c r="B12" s="49" t="s">
        <v>89</v>
      </c>
      <c r="C12" s="50"/>
      <c r="D12" s="50">
        <v>429.2027179275857</v>
      </c>
      <c r="E12" s="50">
        <v>474.82100141499893</v>
      </c>
      <c r="F12" s="51">
        <v>4.2833739472889212</v>
      </c>
      <c r="H12" s="48"/>
    </row>
    <row r="13" spans="1:8" x14ac:dyDescent="0.35">
      <c r="A13" s="75"/>
      <c r="B13" s="52" t="s">
        <v>90</v>
      </c>
      <c r="C13" s="53"/>
      <c r="D13" s="53">
        <v>805.22866666666664</v>
      </c>
      <c r="E13" s="53">
        <v>887.80000000000018</v>
      </c>
      <c r="F13" s="54">
        <v>7.5181993695959219</v>
      </c>
      <c r="H13" s="48"/>
    </row>
    <row r="14" spans="1:8" x14ac:dyDescent="0.35">
      <c r="A14" s="74" t="s">
        <v>12</v>
      </c>
      <c r="B14" s="45" t="s">
        <v>82</v>
      </c>
      <c r="C14" s="46"/>
      <c r="D14" s="46">
        <v>219.26599234988439</v>
      </c>
      <c r="E14" s="46">
        <v>280.00847423935016</v>
      </c>
      <c r="F14" s="47">
        <v>1.3511165479272156</v>
      </c>
      <c r="H14" s="48"/>
    </row>
    <row r="15" spans="1:8" x14ac:dyDescent="0.35">
      <c r="A15" s="74"/>
      <c r="B15" s="45" t="s">
        <v>83</v>
      </c>
      <c r="C15" s="46"/>
      <c r="D15" s="46">
        <v>11.048719909846833</v>
      </c>
      <c r="E15" s="46">
        <v>14.129472954875313</v>
      </c>
      <c r="F15" s="47">
        <v>6.9013132751727227E-2</v>
      </c>
      <c r="H15" s="48"/>
    </row>
    <row r="16" spans="1:8" x14ac:dyDescent="0.35">
      <c r="A16" s="74"/>
      <c r="B16" s="45" t="s">
        <v>84</v>
      </c>
      <c r="C16" s="46"/>
      <c r="D16" s="46">
        <v>74.440182517753669</v>
      </c>
      <c r="E16" s="46">
        <v>95.064873379791791</v>
      </c>
      <c r="F16" s="47">
        <v>0.45979160364164873</v>
      </c>
      <c r="H16" s="48"/>
    </row>
    <row r="17" spans="1:8" x14ac:dyDescent="0.35">
      <c r="A17" s="74"/>
      <c r="B17" s="57" t="s">
        <v>85</v>
      </c>
      <c r="C17" s="58"/>
      <c r="D17" s="58">
        <v>49.656167914663286</v>
      </c>
      <c r="E17" s="58">
        <v>63.332033571937082</v>
      </c>
      <c r="F17" s="59">
        <v>0.3110129068018001</v>
      </c>
      <c r="H17" s="48"/>
    </row>
    <row r="18" spans="1:8" x14ac:dyDescent="0.35">
      <c r="A18" s="74"/>
      <c r="B18" s="45" t="s">
        <v>86</v>
      </c>
      <c r="C18" s="46"/>
      <c r="D18" s="46">
        <v>49.410453098510629</v>
      </c>
      <c r="E18" s="46">
        <v>63.030239703409642</v>
      </c>
      <c r="F18" s="47">
        <v>0.30698305485050187</v>
      </c>
      <c r="H18" s="48"/>
    </row>
    <row r="19" spans="1:8" x14ac:dyDescent="0.35">
      <c r="A19" s="74"/>
      <c r="B19" s="45" t="s">
        <v>87</v>
      </c>
      <c r="C19" s="46"/>
      <c r="D19" s="46">
        <v>10.039767413325675</v>
      </c>
      <c r="E19" s="46">
        <v>12.818097454308509</v>
      </c>
      <c r="F19" s="47">
        <v>6.2745344523445545E-2</v>
      </c>
      <c r="H19" s="48"/>
    </row>
    <row r="20" spans="1:8" x14ac:dyDescent="0.35">
      <c r="A20" s="74"/>
      <c r="B20" s="45" t="s">
        <v>88</v>
      </c>
      <c r="C20" s="46"/>
      <c r="D20" s="46">
        <v>0</v>
      </c>
      <c r="E20" s="46">
        <v>0</v>
      </c>
      <c r="F20" s="47">
        <v>0</v>
      </c>
      <c r="H20" s="48"/>
    </row>
    <row r="21" spans="1:8" x14ac:dyDescent="0.35">
      <c r="A21" s="74"/>
      <c r="B21" s="45" t="s">
        <v>91</v>
      </c>
      <c r="C21" s="55"/>
      <c r="D21" s="46">
        <v>285.67853263271502</v>
      </c>
      <c r="E21" s="46">
        <v>354.33973446631978</v>
      </c>
      <c r="F21" s="47">
        <v>1.9337505234179266</v>
      </c>
    </row>
    <row r="22" spans="1:8" x14ac:dyDescent="0.35">
      <c r="A22" s="74"/>
      <c r="B22" s="49" t="s">
        <v>89</v>
      </c>
      <c r="C22" s="50"/>
      <c r="D22" s="50">
        <v>480.2738234868151</v>
      </c>
      <c r="E22" s="50">
        <v>602.71445153064212</v>
      </c>
      <c r="F22" s="51">
        <v>3.1432965659870504</v>
      </c>
    </row>
    <row r="23" spans="1:8" x14ac:dyDescent="0.35">
      <c r="A23" s="75"/>
      <c r="B23" s="52" t="s">
        <v>90</v>
      </c>
      <c r="C23" s="53"/>
      <c r="D23" s="53">
        <v>699.53981583669952</v>
      </c>
      <c r="E23" s="53">
        <v>882.72292576999223</v>
      </c>
      <c r="F23" s="54">
        <v>4.4944131139142653</v>
      </c>
    </row>
    <row r="24" spans="1:8" x14ac:dyDescent="0.35">
      <c r="A24" s="73" t="s">
        <v>13</v>
      </c>
      <c r="B24" s="45" t="s">
        <v>82</v>
      </c>
      <c r="C24" s="46">
        <v>916.11738364522978</v>
      </c>
      <c r="D24" s="46">
        <v>595.29194108896525</v>
      </c>
      <c r="E24" s="46">
        <v>692.98747282435124</v>
      </c>
      <c r="F24" s="47">
        <v>4.5859419702342157</v>
      </c>
    </row>
    <row r="25" spans="1:8" x14ac:dyDescent="0.35">
      <c r="A25" s="74"/>
      <c r="B25" s="45" t="s">
        <v>83</v>
      </c>
      <c r="C25" s="46">
        <v>72.913204930924962</v>
      </c>
      <c r="D25" s="46">
        <v>30.897056011217767</v>
      </c>
      <c r="E25" s="46">
        <v>36.090667295822549</v>
      </c>
      <c r="F25" s="47">
        <v>0.23017560436796039</v>
      </c>
    </row>
    <row r="26" spans="1:8" x14ac:dyDescent="0.35">
      <c r="A26" s="74"/>
      <c r="B26" s="45" t="s">
        <v>84</v>
      </c>
      <c r="C26" s="46">
        <v>323.99298658845345</v>
      </c>
      <c r="D26" s="46">
        <v>192.35914246102303</v>
      </c>
      <c r="E26" s="46">
        <v>223.58794245344902</v>
      </c>
      <c r="F26" s="47">
        <v>1.6152412737395281</v>
      </c>
    </row>
    <row r="27" spans="1:8" x14ac:dyDescent="0.35">
      <c r="A27" s="74"/>
      <c r="B27" s="57" t="s">
        <v>85</v>
      </c>
      <c r="C27" s="58">
        <v>310.63514089649362</v>
      </c>
      <c r="D27" s="58">
        <v>127.67322369708286</v>
      </c>
      <c r="E27" s="58">
        <v>153.34399498466703</v>
      </c>
      <c r="F27" s="59">
        <v>1.6710045389888661</v>
      </c>
    </row>
    <row r="28" spans="1:8" x14ac:dyDescent="0.35">
      <c r="A28" s="74"/>
      <c r="B28" s="45" t="s">
        <v>86</v>
      </c>
      <c r="C28" s="46">
        <v>264.59225934510818</v>
      </c>
      <c r="D28" s="46">
        <v>118.94417760521968</v>
      </c>
      <c r="E28" s="46">
        <v>142.73087476274745</v>
      </c>
      <c r="F28" s="47">
        <v>1.2383422424340422</v>
      </c>
    </row>
    <row r="29" spans="1:8" x14ac:dyDescent="0.35">
      <c r="A29" s="74"/>
      <c r="B29" s="45" t="s">
        <v>87</v>
      </c>
      <c r="C29" s="46">
        <v>78.092274879482787</v>
      </c>
      <c r="D29" s="46">
        <v>25.295201834005113</v>
      </c>
      <c r="E29" s="46">
        <v>30.104055526332314</v>
      </c>
      <c r="F29" s="47">
        <v>0.2312215851279639</v>
      </c>
    </row>
    <row r="30" spans="1:8" x14ac:dyDescent="0.35">
      <c r="A30" s="74"/>
      <c r="B30" s="45" t="s">
        <v>88</v>
      </c>
      <c r="C30" s="46">
        <v>414.35174971430729</v>
      </c>
      <c r="D30" s="46">
        <v>128.62920717313736</v>
      </c>
      <c r="E30" s="46">
        <v>137.33818345630297</v>
      </c>
      <c r="F30" s="47">
        <v>0.50693474519968318</v>
      </c>
    </row>
    <row r="31" spans="1:8" x14ac:dyDescent="0.35">
      <c r="A31" s="74"/>
      <c r="B31" s="45" t="s">
        <v>91</v>
      </c>
      <c r="C31" s="46">
        <v>0</v>
      </c>
      <c r="D31" s="46">
        <v>285.67853263271502</v>
      </c>
      <c r="E31" s="46">
        <v>354.33973446631978</v>
      </c>
      <c r="F31" s="47">
        <v>1.9337505234179266</v>
      </c>
    </row>
    <row r="32" spans="1:8" x14ac:dyDescent="0.35">
      <c r="A32" s="74"/>
      <c r="B32" s="49" t="s">
        <v>89</v>
      </c>
      <c r="C32" s="50">
        <v>1464.5776163547703</v>
      </c>
      <c r="D32" s="50">
        <v>909.4765414144008</v>
      </c>
      <c r="E32" s="50">
        <v>1077.5354529456413</v>
      </c>
      <c r="F32" s="51">
        <v>7.4266705132759707</v>
      </c>
    </row>
    <row r="33" spans="1:6" x14ac:dyDescent="0.35">
      <c r="A33" s="75"/>
      <c r="B33" s="52" t="s">
        <v>90</v>
      </c>
      <c r="C33" s="53">
        <v>2380.6950000000002</v>
      </c>
      <c r="D33" s="53">
        <v>1504.7684825033662</v>
      </c>
      <c r="E33" s="53">
        <v>1770.5229257699921</v>
      </c>
      <c r="F33" s="54">
        <v>12.012612483510186</v>
      </c>
    </row>
    <row r="34" spans="1:6" x14ac:dyDescent="0.35">
      <c r="A34" s="56" t="s">
        <v>100</v>
      </c>
    </row>
    <row r="35" spans="1:6" x14ac:dyDescent="0.35">
      <c r="A35" s="56"/>
    </row>
  </sheetData>
  <mergeCells count="4">
    <mergeCell ref="D4:E4"/>
    <mergeCell ref="A5:A13"/>
    <mergeCell ref="A14:A23"/>
    <mergeCell ref="A24:A33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HUB02-358-16085</_dlc_DocId>
    <_dlc_DocIdUrl xmlns="52d2b1bf-f310-45e2-aba7-632ee969a559">
      <Url>http://thehub/ws/co/sra/_layouts/15/DocIdRedir.aspx?ID=HUB02-358-16085</Url>
      <Description>HUB02-358-16085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52d2b1bf-f310-45e2-aba7-632ee969a559"/>
    <ds:schemaRef ds:uri="2124141f-bf93-4eca-8662-34a4511e35c8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284E29A-9481-4D94-806D-34F442433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Regional Summary</vt:lpstr>
      <vt:lpstr>Consumption</vt:lpstr>
      <vt:lpstr>GVA</vt:lpstr>
      <vt:lpstr>Employment</vt:lpstr>
      <vt:lpstr>State Summary</vt:lpstr>
      <vt:lpstr>Consumption!Print_Area</vt:lpstr>
      <vt:lpstr>Employment!Print_Area</vt:lpstr>
      <vt:lpstr>GVA!Print_Area</vt:lpstr>
      <vt:lpstr>'Regional Summary'!Print_Area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2022-07-05T03:59:58Z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3271d6d9-c784-4afa-b40b-b53355d6ecaa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{137cddc3-c440-4a0b-aa78-cca85c110281}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R0000966512</vt:lpwstr>
  </property>
  <property fmtid="{D5CDD505-2E9C-101B-9397-08002B2CF9AE}" pid="11" name="RecordPoint_SubmissionCompleted">
    <vt:lpwstr>2021-05-14T18:15:27.7802020+10:00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R0000966512</vt:lpwstr>
  </property>
</Properties>
</file>