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S:\TRA\Economic and Industry Analysis\Research projects\Regional TSA_2020-21\RTSA 20-21 results\"/>
    </mc:Choice>
  </mc:AlternateContent>
  <xr:revisionPtr revIDLastSave="0" documentId="8_{8E0222A5-BF67-4EF9-9EF9-B686AEAFE436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Regional Summary" sheetId="1" r:id="rId1"/>
    <sheet name="Consumption" sheetId="8" r:id="rId2"/>
    <sheet name="GVA" sheetId="4" r:id="rId3"/>
    <sheet name="Employment" sheetId="7" r:id="rId4"/>
    <sheet name="State Summary" sheetId="9" r:id="rId5"/>
  </sheets>
  <definedNames>
    <definedName name="_xlnm.Print_Area" localSheetId="1">Consumption!$A$1:$B$29</definedName>
    <definedName name="_xlnm.Print_Area" localSheetId="3">Employment!$A$1:$B$23</definedName>
    <definedName name="_xlnm.Print_Area" localSheetId="2">GVA!$A$1:$B$31</definedName>
    <definedName name="_xlnm.Print_Area" localSheetId="0">'Regional Summary'!$A$1:$L$21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" i="7" l="1"/>
  <c r="A2" i="4"/>
  <c r="A2" i="8"/>
</calcChain>
</file>

<file path=xl/sharedStrings.xml><?xml version="1.0" encoding="utf-8"?>
<sst xmlns="http://schemas.openxmlformats.org/spreadsheetml/2006/main" count="151" uniqueCount="102">
  <si>
    <t>Total</t>
  </si>
  <si>
    <t>2007–08</t>
  </si>
  <si>
    <t>2008–09</t>
  </si>
  <si>
    <t>2009–10</t>
  </si>
  <si>
    <t>2010–11</t>
  </si>
  <si>
    <t>2011–12</t>
  </si>
  <si>
    <t>2012–13</t>
  </si>
  <si>
    <t>2013–14</t>
  </si>
  <si>
    <t>2014–15</t>
  </si>
  <si>
    <t>2015–16</t>
  </si>
  <si>
    <t>2016–17</t>
  </si>
  <si>
    <t>DIRECT</t>
  </si>
  <si>
    <t>INDIRECT</t>
  </si>
  <si>
    <t>TOTAL</t>
  </si>
  <si>
    <t>Gross value added</t>
  </si>
  <si>
    <t>$million – basic prices</t>
  </si>
  <si>
    <t>2006–07</t>
  </si>
  <si>
    <t>Persons employed</t>
  </si>
  <si>
    <r>
      <t>Tourism consumption</t>
    </r>
    <r>
      <rPr>
        <b/>
        <vertAlign val="superscript"/>
        <sz val="10"/>
        <color theme="0"/>
        <rFont val="Arial"/>
        <family val="2"/>
      </rPr>
      <t>(a)</t>
    </r>
  </si>
  <si>
    <t>$million – purchaser's prices</t>
  </si>
  <si>
    <t>CONSUMPTION</t>
  </si>
  <si>
    <t>$ million</t>
  </si>
  <si>
    <t>Accommodation</t>
  </si>
  <si>
    <t>Ownership of dwellings</t>
  </si>
  <si>
    <t>Cafes, restaurants and takeaway food services</t>
  </si>
  <si>
    <t>Rail transport</t>
  </si>
  <si>
    <t>Taxi transport</t>
  </si>
  <si>
    <t>Other road transport</t>
  </si>
  <si>
    <t>Air, water and other transport</t>
  </si>
  <si>
    <t>Motor vehicle hiring</t>
  </si>
  <si>
    <t>Travel agency and tour operator services</t>
  </si>
  <si>
    <t>Cultural services</t>
  </si>
  <si>
    <t>Casinos and other gambling services</t>
  </si>
  <si>
    <t>Other sports and recreation services</t>
  </si>
  <si>
    <t>Automotive fuel retailing</t>
  </si>
  <si>
    <t>Other retail trade</t>
  </si>
  <si>
    <t>Education and training</t>
  </si>
  <si>
    <t>All other industries</t>
  </si>
  <si>
    <t>Tourism characteristic industries</t>
  </si>
  <si>
    <t>Clubs, pubs, taverns &amp; bars</t>
  </si>
  <si>
    <t>Total tourism characteristic industries</t>
  </si>
  <si>
    <t>Tourism connected industries</t>
  </si>
  <si>
    <t>Total tourism connected industries</t>
  </si>
  <si>
    <t>Direct tourism GVA</t>
  </si>
  <si>
    <t>Direct tourism Consumption</t>
  </si>
  <si>
    <t>Employment</t>
  </si>
  <si>
    <t>Tourism consumption</t>
  </si>
  <si>
    <t>Total gross regional product</t>
  </si>
  <si>
    <t>Tourism products</t>
  </si>
  <si>
    <t>Accommodation services</t>
  </si>
  <si>
    <t>Actual and imputed rent on dwellings</t>
  </si>
  <si>
    <t>Takeaway and restaurant meals</t>
  </si>
  <si>
    <t>Taxi fares</t>
  </si>
  <si>
    <t>Local area passenger transportation</t>
  </si>
  <si>
    <t>Long distance passenger transportation</t>
  </si>
  <si>
    <t>Motor vehicle hire and lease</t>
  </si>
  <si>
    <t>Recreational, cultural and sporting services</t>
  </si>
  <si>
    <t>Gambling and betting services</t>
  </si>
  <si>
    <t>Shopping (including gifts and souvenirs)</t>
  </si>
  <si>
    <t>Food products</t>
  </si>
  <si>
    <t>Alcoholic beverages and other beverages</t>
  </si>
  <si>
    <t>Motor vehicles, caravans, boats, etc</t>
  </si>
  <si>
    <t>Fuel (petrol, diesel)</t>
  </si>
  <si>
    <t>Repair and maintenance of motor vehicles</t>
  </si>
  <si>
    <t>Education services</t>
  </si>
  <si>
    <t>Other tourism goods and services</t>
  </si>
  <si>
    <t>Tourism industries</t>
  </si>
  <si>
    <t>Clubs, pubs, taverns and bars</t>
  </si>
  <si>
    <t>Road transport and transport equipment rental</t>
  </si>
  <si>
    <t>Retail trade</t>
  </si>
  <si>
    <t>NORTHERN TERRITORY</t>
  </si>
  <si>
    <t>2017–18</t>
  </si>
  <si>
    <t>Consumption</t>
  </si>
  <si>
    <t xml:space="preserve"> Gross value added </t>
  </si>
  <si>
    <t xml:space="preserve"> Gross regional product </t>
  </si>
  <si>
    <t xml:space="preserve"> Employed persons </t>
  </si>
  <si>
    <t xml:space="preserve"> $ million - purchaser's prices </t>
  </si>
  <si>
    <t xml:space="preserve"> $ million - basic prices </t>
  </si>
  <si>
    <t>'000</t>
  </si>
  <si>
    <t xml:space="preserve">'000 </t>
  </si>
  <si>
    <t>2018–19</t>
  </si>
  <si>
    <t>2019–20</t>
  </si>
  <si>
    <t>Darwin</t>
  </si>
  <si>
    <t>Barkly</t>
  </si>
  <si>
    <t>Alice Springs</t>
  </si>
  <si>
    <t>Litchfield Kakadu Arnhem</t>
  </si>
  <si>
    <t>Katherine Daly</t>
  </si>
  <si>
    <t>MacDonnell</t>
  </si>
  <si>
    <t>Lasseter</t>
  </si>
  <si>
    <t>Regional NT</t>
  </si>
  <si>
    <t>Total NT</t>
  </si>
  <si>
    <t>Rest of Australia (NT)</t>
  </si>
  <si>
    <t>Full -time</t>
  </si>
  <si>
    <t>Part-time</t>
  </si>
  <si>
    <t xml:space="preserve">* 2008-09 to 2020-21 results have been smoothed by taking three year average. </t>
  </si>
  <si>
    <t>2020–21</t>
  </si>
  <si>
    <t>* This region has been smoothed, so numbers shown are a three year average.</t>
  </si>
  <si>
    <r>
      <t>NORTHERN TERRITORY, 2020</t>
    </r>
    <r>
      <rPr>
        <b/>
        <sz val="20"/>
        <color theme="6" tint="-0.499984740745262"/>
        <rFont val="Calibri"/>
        <family val="2"/>
      </rPr>
      <t>–21*</t>
    </r>
  </si>
  <si>
    <t>2020-21</t>
  </si>
  <si>
    <t>2020–21 (NUMBER)</t>
  </si>
  <si>
    <t xml:space="preserve">* Note: All estimates for the NT are average of three years and the sum of regions may not add to total due to rounding </t>
  </si>
  <si>
    <t>LASSETER*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</si>
</sst>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(\ #,##0.0_);_(\ \(#,##0.0\);_(* &quot;-&quot;??_);_(@_)"/>
    <numFmt numFmtId="165" formatCode="#&quot;.&quot;##"/>
    <numFmt numFmtId="166" formatCode="[Green][=0]&quot;OK&quot;;[Red]&quot;Error&quot;"/>
    <numFmt numFmtId="167" formatCode="0.0"/>
    <numFmt numFmtId="168" formatCode="#,##0.0"/>
    <numFmt numFmtId="169" formatCode="_-* #,##0_-;\-* #,##0_-;_-* &quot;-&quot;??_-;_-@_-"/>
  </numFmts>
  <fonts count="28" x14ac:knownFonts="1">
    <font>
      <sz val="11"/>
      <color theme="1"/>
      <name val="Calibri"/>
      <family val="2"/>
      <scheme val="minor"/>
    </font>
    <font>
      <sz val="8"/>
      <color indexed="12"/>
      <name val="Arial"/>
      <family val="2"/>
    </font>
    <font>
      <b/>
      <sz val="12"/>
      <color theme="6" tint="-0.499984740745262"/>
      <name val="Calibri"/>
      <family val="2"/>
      <scheme val="minor"/>
    </font>
    <font>
      <b/>
      <sz val="20"/>
      <color theme="6" tint="-0.499984740745262"/>
      <name val="Calibri"/>
      <family val="2"/>
      <scheme val="minor"/>
    </font>
    <font>
      <b/>
      <sz val="10"/>
      <color theme="0"/>
      <name val="Arial"/>
      <family val="2"/>
    </font>
    <font>
      <b/>
      <vertAlign val="superscript"/>
      <sz val="10"/>
      <color theme="0"/>
      <name val="Arial"/>
      <family val="2"/>
    </font>
    <font>
      <b/>
      <i/>
      <sz val="10"/>
      <name val="Arial"/>
      <family val="2"/>
    </font>
    <font>
      <i/>
      <sz val="11"/>
      <color theme="1"/>
      <name val="Calibri"/>
      <family val="2"/>
      <scheme val="minor"/>
    </font>
    <font>
      <b/>
      <sz val="12"/>
      <color indexed="11"/>
      <name val="Arial"/>
      <family val="2"/>
    </font>
    <font>
      <sz val="10"/>
      <color indexed="8"/>
      <name val="Verdana"/>
      <family val="2"/>
    </font>
    <font>
      <sz val="8"/>
      <color indexed="8"/>
      <name val="Arial"/>
      <family val="2"/>
    </font>
    <font>
      <b/>
      <sz val="10"/>
      <color rgb="FF00A1DE"/>
      <name val="Verdana"/>
      <family val="2"/>
    </font>
    <font>
      <b/>
      <sz val="11"/>
      <color theme="0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20"/>
      <color theme="6" tint="-0.499984740745262"/>
      <name val="Calibri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color indexed="12"/>
      <name val="Verdana"/>
      <family val="2"/>
    </font>
    <font>
      <sz val="10"/>
      <name val="Arial"/>
      <family val="2"/>
    </font>
    <font>
      <sz val="10"/>
      <color rgb="FF002776"/>
      <name val="Verdana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sz val="10"/>
      <color theme="0"/>
      <name val="Arial"/>
      <family val="2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rgb="FFACA6A2"/>
        <bgColor indexed="64"/>
      </patternFill>
    </fill>
    <fill>
      <patternFill patternType="solid">
        <fgColor indexed="18"/>
        <bgColor indexed="18"/>
      </patternFill>
    </fill>
    <fill>
      <patternFill patternType="solid">
        <fgColor theme="7"/>
        <bgColor indexed="64"/>
      </patternFill>
    </fill>
    <fill>
      <patternFill patternType="solid">
        <fgColor rgb="FFF9FEC7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</fills>
  <borders count="20">
    <border>
      <left/>
      <right/>
      <top/>
      <bottom/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/>
      <right style="thin">
        <color theme="7"/>
      </right>
      <top/>
      <bottom/>
      <diagonal/>
    </border>
    <border>
      <left style="thin">
        <color theme="7"/>
      </left>
      <right style="thin">
        <color theme="7"/>
      </right>
      <top style="thin">
        <color theme="7"/>
      </top>
      <bottom style="thin">
        <color theme="7"/>
      </bottom>
      <diagonal/>
    </border>
    <border>
      <left style="thin">
        <color rgb="FFDEDBD5"/>
      </left>
      <right/>
      <top style="thin">
        <color rgb="FFDEDBD5"/>
      </top>
      <bottom style="thin">
        <color rgb="FFDEDBD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00A1DE"/>
      </bottom>
      <diagonal/>
    </border>
    <border>
      <left/>
      <right/>
      <top/>
      <bottom style="thin">
        <color theme="7"/>
      </bottom>
      <diagonal/>
    </border>
    <border>
      <left style="thin">
        <color theme="6"/>
      </left>
      <right/>
      <top/>
      <bottom/>
      <diagonal/>
    </border>
    <border>
      <left/>
      <right style="thin">
        <color theme="6"/>
      </right>
      <top/>
      <bottom/>
      <diagonal/>
    </border>
    <border>
      <left style="thin">
        <color theme="6"/>
      </left>
      <right/>
      <top/>
      <bottom style="thin">
        <color theme="6"/>
      </bottom>
      <diagonal/>
    </border>
    <border>
      <left/>
      <right/>
      <top/>
      <bottom style="thin">
        <color theme="6"/>
      </bottom>
      <diagonal/>
    </border>
    <border>
      <left/>
      <right style="thin">
        <color theme="6"/>
      </right>
      <top/>
      <bottom style="thin">
        <color theme="6"/>
      </bottom>
      <diagonal/>
    </border>
    <border>
      <left style="thin">
        <color theme="6"/>
      </left>
      <right style="thin">
        <color theme="6"/>
      </right>
      <top style="thin">
        <color theme="6"/>
      </top>
      <bottom/>
      <diagonal/>
    </border>
    <border>
      <left style="dotted">
        <color indexed="22"/>
      </left>
      <right style="dotted">
        <color indexed="22"/>
      </right>
      <top style="dotted">
        <color indexed="22"/>
      </top>
      <bottom style="dotted">
        <color indexed="22"/>
      </bottom>
      <diagonal/>
    </border>
    <border>
      <left style="thin">
        <color theme="6"/>
      </left>
      <right style="thin">
        <color theme="6"/>
      </right>
      <top/>
      <bottom/>
      <diagonal/>
    </border>
    <border>
      <left/>
      <right/>
      <top style="thin">
        <color theme="6"/>
      </top>
      <bottom style="thin">
        <color theme="6"/>
      </bottom>
      <diagonal/>
    </border>
    <border>
      <left style="thin">
        <color theme="6"/>
      </left>
      <right style="thin">
        <color theme="6"/>
      </right>
      <top/>
      <bottom style="thin">
        <color theme="6"/>
      </bottom>
      <diagonal/>
    </border>
    <border>
      <left style="thin">
        <color rgb="FFDEDBD5"/>
      </left>
      <right/>
      <top/>
      <bottom style="thin">
        <color rgb="FFDEDBD5"/>
      </bottom>
      <diagonal/>
    </border>
    <border>
      <left/>
      <right/>
      <top style="thin">
        <color theme="7"/>
      </top>
      <bottom/>
      <diagonal/>
    </border>
  </borders>
  <cellStyleXfs count="8">
    <xf numFmtId="0" fontId="0" fillId="0" borderId="0"/>
    <xf numFmtId="164" fontId="1" fillId="3" borderId="1" applyBorder="0">
      <alignment horizontal="left" vertical="center" wrapText="1" indent="1"/>
    </xf>
    <xf numFmtId="0" fontId="8" fillId="5" borderId="5" applyNumberFormat="0" applyBorder="0" applyProtection="0">
      <alignment horizontal="left" vertical="center"/>
    </xf>
    <xf numFmtId="165" fontId="11" fillId="0" borderId="6" applyFill="0">
      <alignment horizontal="left" vertical="center"/>
    </xf>
    <xf numFmtId="166" fontId="9" fillId="0" borderId="0" applyBorder="0">
      <alignment horizontal="right" vertical="center"/>
    </xf>
    <xf numFmtId="164" fontId="10" fillId="0" borderId="0" applyBorder="0" applyProtection="0">
      <alignment horizontal="right" vertical="center"/>
    </xf>
    <xf numFmtId="0" fontId="20" fillId="7" borderId="14">
      <alignment horizontal="left" vertical="center" indent="1"/>
      <protection locked="0"/>
    </xf>
    <xf numFmtId="43" fontId="26" fillId="0" borderId="0" applyFont="0" applyFill="0" applyBorder="0" applyAlignment="0" applyProtection="0"/>
  </cellStyleXfs>
  <cellXfs count="76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/>
    <xf numFmtId="0" fontId="4" fillId="4" borderId="0" xfId="0" applyFont="1" applyFill="1" applyBorder="1" applyAlignment="1">
      <alignment horizontal="left" vertical="center"/>
    </xf>
    <xf numFmtId="0" fontId="4" fillId="4" borderId="0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/>
    <xf numFmtId="0" fontId="0" fillId="0" borderId="0" xfId="0"/>
    <xf numFmtId="0" fontId="4" fillId="2" borderId="0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vertical="center"/>
    </xf>
    <xf numFmtId="0" fontId="4" fillId="4" borderId="2" xfId="0" applyFont="1" applyFill="1" applyBorder="1" applyAlignment="1">
      <alignment horizontal="left" vertical="center"/>
    </xf>
    <xf numFmtId="0" fontId="6" fillId="0" borderId="4" xfId="0" applyFont="1" applyFill="1" applyBorder="1" applyAlignment="1">
      <alignment vertical="center"/>
    </xf>
    <xf numFmtId="0" fontId="0" fillId="0" borderId="3" xfId="0" applyBorder="1"/>
    <xf numFmtId="0" fontId="0" fillId="0" borderId="3" xfId="0" applyBorder="1" applyAlignment="1">
      <alignment horizontal="left" vertical="center"/>
    </xf>
    <xf numFmtId="0" fontId="0" fillId="0" borderId="3" xfId="0" applyBorder="1" applyAlignment="1">
      <alignment vertical="center"/>
    </xf>
    <xf numFmtId="0" fontId="7" fillId="0" borderId="3" xfId="0" applyFont="1" applyBorder="1" applyAlignment="1">
      <alignment vertical="center"/>
    </xf>
    <xf numFmtId="0" fontId="4" fillId="4" borderId="0" xfId="0" applyFont="1" applyFill="1" applyBorder="1" applyAlignment="1">
      <alignment horizontal="center" vertical="center"/>
    </xf>
    <xf numFmtId="0" fontId="4" fillId="4" borderId="0" xfId="0" quotePrefix="1" applyFont="1" applyFill="1" applyBorder="1" applyAlignment="1">
      <alignment vertical="center"/>
    </xf>
    <xf numFmtId="167" fontId="0" fillId="0" borderId="3" xfId="0" applyNumberFormat="1" applyBorder="1"/>
    <xf numFmtId="3" fontId="0" fillId="0" borderId="3" xfId="0" applyNumberFormat="1" applyBorder="1" applyAlignment="1">
      <alignment horizontal="right" vertical="center"/>
    </xf>
    <xf numFmtId="3" fontId="0" fillId="0" borderId="3" xfId="0" applyNumberFormat="1" applyBorder="1"/>
    <xf numFmtId="168" fontId="0" fillId="0" borderId="3" xfId="0" applyNumberFormat="1" applyBorder="1"/>
    <xf numFmtId="168" fontId="7" fillId="0" borderId="3" xfId="0" applyNumberFormat="1" applyFont="1" applyBorder="1"/>
    <xf numFmtId="168" fontId="4" fillId="2" borderId="0" xfId="0" applyNumberFormat="1" applyFont="1" applyFill="1" applyBorder="1" applyAlignment="1">
      <alignment vertical="center" wrapText="1"/>
    </xf>
    <xf numFmtId="0" fontId="12" fillId="2" borderId="0" xfId="0" applyFont="1" applyFill="1"/>
    <xf numFmtId="0" fontId="0" fillId="0" borderId="0" xfId="0" applyBorder="1"/>
    <xf numFmtId="0" fontId="4" fillId="4" borderId="0" xfId="0" applyFont="1" applyFill="1" applyBorder="1" applyAlignment="1">
      <alignment horizontal="center" vertical="center"/>
    </xf>
    <xf numFmtId="0" fontId="0" fillId="0" borderId="3" xfId="0" applyFont="1" applyBorder="1"/>
    <xf numFmtId="168" fontId="0" fillId="0" borderId="3" xfId="0" applyNumberFormat="1" applyFont="1" applyBorder="1"/>
    <xf numFmtId="0" fontId="13" fillId="0" borderId="4" xfId="0" applyFont="1" applyFill="1" applyBorder="1" applyAlignment="1">
      <alignment vertical="center"/>
    </xf>
    <xf numFmtId="0" fontId="14" fillId="0" borderId="4" xfId="0" applyFont="1" applyFill="1" applyBorder="1" applyAlignment="1">
      <alignment horizontal="left" vertical="center" indent="1"/>
    </xf>
    <xf numFmtId="0" fontId="15" fillId="0" borderId="4" xfId="0" applyFont="1" applyFill="1" applyBorder="1" applyAlignment="1">
      <alignment horizontal="left" vertical="center" indent="1"/>
    </xf>
    <xf numFmtId="0" fontId="14" fillId="0" borderId="4" xfId="0" applyFont="1" applyFill="1" applyBorder="1" applyAlignment="1">
      <alignment vertical="center"/>
    </xf>
    <xf numFmtId="0" fontId="16" fillId="0" borderId="4" xfId="0" applyFont="1" applyFill="1" applyBorder="1" applyAlignment="1">
      <alignment vertical="center"/>
    </xf>
    <xf numFmtId="0" fontId="4" fillId="4" borderId="0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center" vertical="center"/>
    </xf>
    <xf numFmtId="0" fontId="18" fillId="2" borderId="8" xfId="0" applyFont="1" applyFill="1" applyBorder="1"/>
    <xf numFmtId="0" fontId="4" fillId="2" borderId="0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18" fillId="6" borderId="10" xfId="0" applyFont="1" applyFill="1" applyBorder="1"/>
    <xf numFmtId="0" fontId="19" fillId="6" borderId="11" xfId="0" applyFont="1" applyFill="1" applyBorder="1" applyAlignment="1">
      <alignment horizontal="left" vertical="center" indent="1"/>
    </xf>
    <xf numFmtId="0" fontId="19" fillId="6" borderId="11" xfId="0" applyFont="1" applyFill="1" applyBorder="1" applyAlignment="1">
      <alignment vertical="center"/>
    </xf>
    <xf numFmtId="0" fontId="19" fillId="6" borderId="12" xfId="0" quotePrefix="1" applyFont="1" applyFill="1" applyBorder="1" applyAlignment="1">
      <alignment horizontal="center" vertical="center"/>
    </xf>
    <xf numFmtId="0" fontId="21" fillId="0" borderId="0" xfId="6" applyFont="1" applyFill="1" applyBorder="1" applyAlignment="1">
      <alignment vertical="center"/>
      <protection locked="0"/>
    </xf>
    <xf numFmtId="3" fontId="21" fillId="0" borderId="0" xfId="6" applyNumberFormat="1" applyFont="1" applyFill="1" applyBorder="1" applyAlignment="1">
      <alignment horizontal="right" vertical="center"/>
      <protection locked="0"/>
    </xf>
    <xf numFmtId="168" fontId="21" fillId="0" borderId="0" xfId="6" applyNumberFormat="1" applyFont="1" applyFill="1" applyBorder="1" applyAlignment="1">
      <alignment horizontal="right" vertical="center"/>
      <protection locked="0"/>
    </xf>
    <xf numFmtId="0" fontId="22" fillId="0" borderId="0" xfId="0" applyFont="1" applyFill="1" applyAlignment="1">
      <alignment vertical="center"/>
    </xf>
    <xf numFmtId="0" fontId="23" fillId="8" borderId="16" xfId="0" applyFont="1" applyFill="1" applyBorder="1"/>
    <xf numFmtId="3" fontId="23" fillId="8" borderId="16" xfId="0" applyNumberFormat="1" applyFont="1" applyFill="1" applyBorder="1" applyAlignment="1">
      <alignment horizontal="right"/>
    </xf>
    <xf numFmtId="168" fontId="23" fillId="8" borderId="16" xfId="0" applyNumberFormat="1" applyFont="1" applyFill="1" applyBorder="1" applyAlignment="1">
      <alignment horizontal="right"/>
    </xf>
    <xf numFmtId="0" fontId="23" fillId="6" borderId="16" xfId="0" applyFont="1" applyFill="1" applyBorder="1"/>
    <xf numFmtId="3" fontId="23" fillId="6" borderId="16" xfId="0" applyNumberFormat="1" applyFont="1" applyFill="1" applyBorder="1" applyAlignment="1">
      <alignment horizontal="right"/>
    </xf>
    <xf numFmtId="168" fontId="23" fillId="6" borderId="16" xfId="0" applyNumberFormat="1" applyFont="1" applyFill="1" applyBorder="1" applyAlignment="1">
      <alignment horizontal="right"/>
    </xf>
    <xf numFmtId="3" fontId="21" fillId="0" borderId="0" xfId="1" applyNumberFormat="1" applyFont="1" applyFill="1" applyBorder="1" applyAlignment="1">
      <alignment horizontal="right" vertical="center" wrapText="1"/>
    </xf>
    <xf numFmtId="0" fontId="24" fillId="0" borderId="0" xfId="0" applyFont="1"/>
    <xf numFmtId="0" fontId="25" fillId="9" borderId="0" xfId="6" applyFont="1" applyFill="1" applyBorder="1" applyAlignment="1">
      <alignment vertical="center"/>
      <protection locked="0"/>
    </xf>
    <xf numFmtId="3" fontId="25" fillId="9" borderId="0" xfId="6" applyNumberFormat="1" applyFont="1" applyFill="1" applyBorder="1" applyAlignment="1">
      <alignment horizontal="right" vertical="center"/>
      <protection locked="0"/>
    </xf>
    <xf numFmtId="168" fontId="25" fillId="9" borderId="0" xfId="6" applyNumberFormat="1" applyFont="1" applyFill="1" applyBorder="1" applyAlignment="1">
      <alignment horizontal="right" vertical="center"/>
      <protection locked="0"/>
    </xf>
    <xf numFmtId="0" fontId="6" fillId="0" borderId="18" xfId="0" applyFont="1" applyFill="1" applyBorder="1" applyAlignment="1">
      <alignment vertical="center"/>
    </xf>
    <xf numFmtId="168" fontId="0" fillId="0" borderId="3" xfId="0" applyNumberFormat="1" applyBorder="1" applyAlignment="1">
      <alignment horizontal="right" vertical="center"/>
    </xf>
    <xf numFmtId="0" fontId="4" fillId="4" borderId="0" xfId="0" applyFont="1" applyFill="1" applyBorder="1" applyAlignment="1">
      <alignment horizontal="center" vertical="center"/>
    </xf>
    <xf numFmtId="168" fontId="4" fillId="2" borderId="0" xfId="0" applyNumberFormat="1" applyFont="1" applyFill="1" applyBorder="1" applyAlignment="1">
      <alignment vertical="center"/>
    </xf>
    <xf numFmtId="169" fontId="12" fillId="2" borderId="0" xfId="7" applyNumberFormat="1" applyFont="1" applyFill="1"/>
    <xf numFmtId="0" fontId="0" fillId="0" borderId="0" xfId="0" applyAlignment="1">
      <alignment horizontal="left" vertical="center"/>
    </xf>
    <xf numFmtId="0" fontId="4" fillId="4" borderId="0" xfId="0" applyFont="1" applyFill="1" applyBorder="1" applyAlignment="1">
      <alignment horizontal="center" vertical="center"/>
    </xf>
    <xf numFmtId="168" fontId="0" fillId="0" borderId="0" xfId="0" applyNumberFormat="1"/>
    <xf numFmtId="3" fontId="0" fillId="0" borderId="0" xfId="0" applyNumberFormat="1"/>
    <xf numFmtId="0" fontId="4" fillId="4" borderId="0" xfId="0" applyFont="1" applyFill="1" applyBorder="1" applyAlignment="1">
      <alignment horizontal="center" vertical="center"/>
    </xf>
    <xf numFmtId="0" fontId="4" fillId="4" borderId="19" xfId="0" applyFont="1" applyFill="1" applyBorder="1" applyAlignment="1">
      <alignment horizontal="center" vertical="center"/>
    </xf>
    <xf numFmtId="0" fontId="4" fillId="4" borderId="0" xfId="0" quotePrefix="1" applyFont="1" applyFill="1" applyBorder="1" applyAlignment="1">
      <alignment horizontal="center" vertical="center"/>
    </xf>
    <xf numFmtId="0" fontId="19" fillId="6" borderId="11" xfId="0" applyFont="1" applyFill="1" applyBorder="1" applyAlignment="1">
      <alignment horizontal="center" vertical="center"/>
    </xf>
    <xf numFmtId="0" fontId="18" fillId="0" borderId="13" xfId="0" applyFont="1" applyBorder="1" applyAlignment="1">
      <alignment horizontal="center" vertical="center" textRotation="90"/>
    </xf>
    <xf numFmtId="0" fontId="18" fillId="0" borderId="15" xfId="0" applyFont="1" applyBorder="1" applyAlignment="1">
      <alignment horizontal="center" vertical="center" textRotation="90"/>
    </xf>
    <xf numFmtId="0" fontId="18" fillId="0" borderId="17" xfId="0" applyFont="1" applyBorder="1" applyAlignment="1">
      <alignment horizontal="center" vertical="center" textRotation="90"/>
    </xf>
  </cellXfs>
  <cellStyles count="8">
    <cellStyle name="CALC_Number" xfId="5" xr:uid="{00000000-0005-0000-0000-000000000000}"/>
    <cellStyle name="Comma" xfId="7" builtinId="3"/>
    <cellStyle name="ErrChk_O" xfId="4" xr:uid="{00000000-0005-0000-0000-000002000000}"/>
    <cellStyle name="GEN_Heading 1" xfId="2" xr:uid="{00000000-0005-0000-0000-000003000000}"/>
    <cellStyle name="INP_Background" xfId="1" xr:uid="{00000000-0005-0000-0000-000005000000}"/>
    <cellStyle name="INP_Data" xfId="6" xr:uid="{00000000-0005-0000-0000-000006000000}"/>
    <cellStyle name="Normal" xfId="0" builtinId="0"/>
    <cellStyle name="Section_DBM" xfId="3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Relationship Id="rId14" Type="http://schemas.openxmlformats.org/officeDocument/2006/relationships/customXml" Target="../customXml/item5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34198</xdr:colOff>
      <xdr:row>0</xdr:row>
      <xdr:rowOff>1311120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5C757CA-1395-4A73-9B9D-32AB043092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12799888" cy="1311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4032210</xdr:colOff>
      <xdr:row>1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5FFB0C1-4F44-4ECB-9730-D9590279A5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8678916" cy="889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4816</xdr:colOff>
      <xdr:row>1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F285BFF-BD2B-4A25-A3C0-509C7F587F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8678916" cy="889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4</xdr:col>
      <xdr:colOff>4817</xdr:colOff>
      <xdr:row>1</xdr:row>
      <xdr:rowOff>6350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6656B79-ED68-4575-9A53-ACBAC97BA2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1" y="0"/>
          <a:ext cx="8678916" cy="889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12355</xdr:colOff>
      <xdr:row>1</xdr:row>
      <xdr:rowOff>12700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14E037F-55A3-4E72-A3A1-7C4CFBA1C5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836895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TRA">
      <a:dk1>
        <a:sysClr val="windowText" lastClr="000000"/>
      </a:dk1>
      <a:lt1>
        <a:sysClr val="window" lastClr="FFFFFF"/>
      </a:lt1>
      <a:dk2>
        <a:srgbClr val="44546A"/>
      </a:dk2>
      <a:lt2>
        <a:srgbClr val="008BB6"/>
      </a:lt2>
      <a:accent1>
        <a:srgbClr val="6AB2AB"/>
      </a:accent1>
      <a:accent2>
        <a:srgbClr val="D4D71E"/>
      </a:accent2>
      <a:accent3>
        <a:srgbClr val="ACA6A2"/>
      </a:accent3>
      <a:accent4>
        <a:srgbClr val="DEDBD5"/>
      </a:accent4>
      <a:accent5>
        <a:srgbClr val="F04B54"/>
      </a:accent5>
      <a:accent6>
        <a:srgbClr val="F4D400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20"/>
  <sheetViews>
    <sheetView showGridLines="0" tabSelected="1" zoomScale="87" zoomScaleNormal="87" workbookViewId="0">
      <selection activeCell="A2" sqref="A2"/>
    </sheetView>
  </sheetViews>
  <sheetFormatPr defaultRowHeight="14.5" x14ac:dyDescent="0.35"/>
  <cols>
    <col min="1" max="1" width="25.81640625" customWidth="1"/>
    <col min="2" max="12" width="11.08984375" customWidth="1"/>
  </cols>
  <sheetData>
    <row r="1" spans="1:16" ht="103.5" customHeight="1" x14ac:dyDescent="0.35"/>
    <row r="2" spans="1:16" ht="26" x14ac:dyDescent="0.6">
      <c r="A2" s="2" t="s">
        <v>101</v>
      </c>
    </row>
    <row r="3" spans="1:16" ht="14.5" customHeight="1" x14ac:dyDescent="0.35">
      <c r="A3" s="1" t="s">
        <v>70</v>
      </c>
    </row>
    <row r="4" spans="1:16" hidden="1" x14ac:dyDescent="0.35"/>
    <row r="5" spans="1:16" x14ac:dyDescent="0.35">
      <c r="A5" s="4"/>
      <c r="B5" s="5" t="s">
        <v>16</v>
      </c>
      <c r="C5" s="5" t="s">
        <v>1</v>
      </c>
      <c r="D5" s="5" t="s">
        <v>2</v>
      </c>
      <c r="E5" s="5" t="s">
        <v>3</v>
      </c>
      <c r="F5" s="5" t="s">
        <v>4</v>
      </c>
      <c r="G5" s="5" t="s">
        <v>5</v>
      </c>
      <c r="H5" s="5" t="s">
        <v>6</v>
      </c>
      <c r="I5" s="5" t="s">
        <v>7</v>
      </c>
      <c r="J5" s="5" t="s">
        <v>8</v>
      </c>
      <c r="K5" s="5" t="s">
        <v>9</v>
      </c>
      <c r="L5" s="35" t="s">
        <v>10</v>
      </c>
      <c r="M5" s="35" t="s">
        <v>71</v>
      </c>
      <c r="N5" s="37" t="s">
        <v>80</v>
      </c>
      <c r="O5" s="62" t="s">
        <v>81</v>
      </c>
      <c r="P5" s="66" t="s">
        <v>95</v>
      </c>
    </row>
    <row r="6" spans="1:16" x14ac:dyDescent="0.35">
      <c r="A6" s="4" t="s">
        <v>14</v>
      </c>
      <c r="B6" s="69" t="s">
        <v>15</v>
      </c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</row>
    <row r="7" spans="1:16" x14ac:dyDescent="0.35">
      <c r="A7" s="15" t="s">
        <v>11</v>
      </c>
      <c r="B7" s="20"/>
      <c r="C7" s="20"/>
      <c r="D7" s="20">
        <v>141.99405112062686</v>
      </c>
      <c r="E7" s="20">
        <v>146.95285683860956</v>
      </c>
      <c r="F7" s="20">
        <v>149.34479866148334</v>
      </c>
      <c r="G7" s="20">
        <v>135.28371492595375</v>
      </c>
      <c r="H7" s="20">
        <v>131.63387498866135</v>
      </c>
      <c r="I7" s="20">
        <v>130.58047512777344</v>
      </c>
      <c r="J7" s="20">
        <v>145.13007580154377</v>
      </c>
      <c r="K7" s="20">
        <v>151.18895672432305</v>
      </c>
      <c r="L7" s="20">
        <v>159.67769036059349</v>
      </c>
      <c r="M7" s="20">
        <v>159.09273512558471</v>
      </c>
      <c r="N7" s="20">
        <v>170.70881070707875</v>
      </c>
      <c r="O7" s="20">
        <v>156.9260559874931</v>
      </c>
      <c r="P7" s="20">
        <v>128.62920717313736</v>
      </c>
    </row>
    <row r="8" spans="1:16" x14ac:dyDescent="0.35">
      <c r="A8" s="15" t="s">
        <v>12</v>
      </c>
      <c r="B8" s="20"/>
      <c r="C8" s="20"/>
      <c r="D8" s="20">
        <v>0</v>
      </c>
      <c r="E8" s="20">
        <v>0</v>
      </c>
      <c r="F8" s="20">
        <v>0</v>
      </c>
      <c r="G8" s="20">
        <v>0</v>
      </c>
      <c r="H8" s="20">
        <v>0</v>
      </c>
      <c r="I8" s="20">
        <v>0</v>
      </c>
      <c r="J8" s="20">
        <v>0</v>
      </c>
      <c r="K8" s="20">
        <v>0</v>
      </c>
      <c r="L8" s="20">
        <v>0</v>
      </c>
      <c r="M8" s="20">
        <v>0</v>
      </c>
      <c r="N8" s="20">
        <v>0</v>
      </c>
      <c r="O8" s="20">
        <v>0</v>
      </c>
      <c r="P8" s="20">
        <v>0</v>
      </c>
    </row>
    <row r="9" spans="1:16" x14ac:dyDescent="0.35">
      <c r="A9" s="16" t="s">
        <v>13</v>
      </c>
      <c r="B9" s="20"/>
      <c r="C9" s="20"/>
      <c r="D9" s="20">
        <v>141.99405112062686</v>
      </c>
      <c r="E9" s="20">
        <v>146.95285683860956</v>
      </c>
      <c r="F9" s="20">
        <v>149.34479866148334</v>
      </c>
      <c r="G9" s="20">
        <v>135.28371492595375</v>
      </c>
      <c r="H9" s="20">
        <v>131.63387498866135</v>
      </c>
      <c r="I9" s="20">
        <v>130.58047512777344</v>
      </c>
      <c r="J9" s="20">
        <v>145.13007580154377</v>
      </c>
      <c r="K9" s="20">
        <v>151.18895672432305</v>
      </c>
      <c r="L9" s="20">
        <v>159.67769036059349</v>
      </c>
      <c r="M9" s="20">
        <v>161.81918371613179</v>
      </c>
      <c r="N9" s="20">
        <v>170.70881070707875</v>
      </c>
      <c r="O9" s="20">
        <v>156.9260559874931</v>
      </c>
      <c r="P9" s="20">
        <v>128.62920717313736</v>
      </c>
    </row>
    <row r="10" spans="1:16" x14ac:dyDescent="0.35">
      <c r="A10" s="4" t="s">
        <v>47</v>
      </c>
      <c r="B10" s="70" t="s">
        <v>15</v>
      </c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</row>
    <row r="11" spans="1:16" x14ac:dyDescent="0.35">
      <c r="A11" s="15" t="s">
        <v>11</v>
      </c>
      <c r="B11" s="20"/>
      <c r="C11" s="20"/>
      <c r="D11" s="20">
        <v>158.81274221808133</v>
      </c>
      <c r="E11" s="20">
        <v>162.75315492577658</v>
      </c>
      <c r="F11" s="20">
        <v>164.03315509983972</v>
      </c>
      <c r="G11" s="20">
        <v>147.28680954339268</v>
      </c>
      <c r="H11" s="20">
        <v>141.7802930406331</v>
      </c>
      <c r="I11" s="20">
        <v>140.34762476882159</v>
      </c>
      <c r="J11" s="20">
        <v>155.20842080696343</v>
      </c>
      <c r="K11" s="20">
        <v>163.28759547625995</v>
      </c>
      <c r="L11" s="20">
        <v>172.52075297283963</v>
      </c>
      <c r="M11" s="20">
        <v>172.64232913759795</v>
      </c>
      <c r="N11" s="20">
        <v>183.64045631155474</v>
      </c>
      <c r="O11" s="20">
        <v>168.39911487476593</v>
      </c>
      <c r="P11" s="68">
        <v>137.33818345630297</v>
      </c>
    </row>
    <row r="12" spans="1:16" x14ac:dyDescent="0.35">
      <c r="A12" s="15" t="s">
        <v>12</v>
      </c>
      <c r="B12" s="20"/>
      <c r="C12" s="20"/>
      <c r="D12" s="20">
        <v>0</v>
      </c>
      <c r="E12" s="20">
        <v>0</v>
      </c>
      <c r="F12" s="20">
        <v>0</v>
      </c>
      <c r="G12" s="20">
        <v>0</v>
      </c>
      <c r="H12" s="20">
        <v>0</v>
      </c>
      <c r="I12" s="20">
        <v>0</v>
      </c>
      <c r="J12" s="20">
        <v>0</v>
      </c>
      <c r="K12" s="20">
        <v>0</v>
      </c>
      <c r="L12" s="20">
        <v>0</v>
      </c>
      <c r="M12" s="20">
        <v>0</v>
      </c>
      <c r="N12" s="20">
        <v>0</v>
      </c>
      <c r="O12" s="20">
        <v>0</v>
      </c>
      <c r="P12" s="68">
        <v>0</v>
      </c>
    </row>
    <row r="13" spans="1:16" x14ac:dyDescent="0.35">
      <c r="A13" s="16" t="s">
        <v>13</v>
      </c>
      <c r="B13" s="20"/>
      <c r="C13" s="20"/>
      <c r="D13" s="20">
        <v>158.81274221808133</v>
      </c>
      <c r="E13" s="20">
        <v>162.75315492577658</v>
      </c>
      <c r="F13" s="20">
        <v>164.03315509983972</v>
      </c>
      <c r="G13" s="20">
        <v>147.28680954339268</v>
      </c>
      <c r="H13" s="20">
        <v>141.7802930406331</v>
      </c>
      <c r="I13" s="20">
        <v>140.34762476882159</v>
      </c>
      <c r="J13" s="20">
        <v>155.20842080696343</v>
      </c>
      <c r="K13" s="20">
        <v>163.28759547625995</v>
      </c>
      <c r="L13" s="20">
        <v>172.52075297283963</v>
      </c>
      <c r="M13" s="20">
        <v>175.256241062611</v>
      </c>
      <c r="N13" s="20">
        <v>183.64045631155474</v>
      </c>
      <c r="O13" s="20">
        <v>168.39911487476593</v>
      </c>
      <c r="P13" s="68">
        <v>137.33818345630297</v>
      </c>
    </row>
    <row r="14" spans="1:16" x14ac:dyDescent="0.35">
      <c r="A14" s="4" t="s">
        <v>17</v>
      </c>
      <c r="B14" s="71" t="s">
        <v>79</v>
      </c>
      <c r="C14" s="71"/>
      <c r="D14" s="71"/>
      <c r="E14" s="71"/>
      <c r="F14" s="71"/>
      <c r="G14" s="71"/>
      <c r="H14" s="71"/>
      <c r="I14" s="71"/>
      <c r="J14" s="71"/>
      <c r="K14" s="71"/>
      <c r="L14" s="71"/>
      <c r="M14" s="71"/>
      <c r="N14" s="71"/>
      <c r="O14" s="71"/>
      <c r="P14" s="71"/>
    </row>
    <row r="15" spans="1:16" x14ac:dyDescent="0.35">
      <c r="A15" s="15" t="s">
        <v>11</v>
      </c>
      <c r="B15" s="61"/>
      <c r="C15" s="61"/>
      <c r="D15" s="61">
        <v>0.66900278717785822</v>
      </c>
      <c r="E15" s="61">
        <v>0.67468353695486227</v>
      </c>
      <c r="F15" s="61">
        <v>0.65060813670694462</v>
      </c>
      <c r="G15" s="61">
        <v>0.56609266652349932</v>
      </c>
      <c r="H15" s="61">
        <v>0.52197941150205429</v>
      </c>
      <c r="I15" s="61">
        <v>0.51196923657294657</v>
      </c>
      <c r="J15" s="61">
        <v>0.55640188233547294</v>
      </c>
      <c r="K15" s="61">
        <v>0.5579427824310963</v>
      </c>
      <c r="L15" s="61">
        <v>0.57081087493422478</v>
      </c>
      <c r="M15" s="61">
        <v>0.54815653425551425</v>
      </c>
      <c r="N15" s="61">
        <v>0.60285011947319367</v>
      </c>
      <c r="O15" s="61">
        <v>0.57438863638210325</v>
      </c>
      <c r="P15" s="67">
        <v>0.50693474519968318</v>
      </c>
    </row>
    <row r="16" spans="1:16" x14ac:dyDescent="0.35">
      <c r="A16" s="15" t="s">
        <v>12</v>
      </c>
      <c r="B16" s="61"/>
      <c r="C16" s="61"/>
      <c r="D16" s="61">
        <v>0</v>
      </c>
      <c r="E16" s="61">
        <v>0</v>
      </c>
      <c r="F16" s="61">
        <v>0</v>
      </c>
      <c r="G16" s="61">
        <v>0</v>
      </c>
      <c r="H16" s="61">
        <v>0</v>
      </c>
      <c r="I16" s="61">
        <v>0</v>
      </c>
      <c r="J16" s="61">
        <v>0</v>
      </c>
      <c r="K16" s="61">
        <v>0</v>
      </c>
      <c r="L16" s="61">
        <v>0</v>
      </c>
      <c r="M16" s="61">
        <v>0</v>
      </c>
      <c r="N16" s="61">
        <v>0</v>
      </c>
      <c r="O16" s="61">
        <v>0</v>
      </c>
      <c r="P16" s="67">
        <v>0</v>
      </c>
    </row>
    <row r="17" spans="1:16" x14ac:dyDescent="0.35">
      <c r="A17" s="16" t="s">
        <v>13</v>
      </c>
      <c r="B17" s="61"/>
      <c r="C17" s="61"/>
      <c r="D17" s="61">
        <v>0.66900278717785822</v>
      </c>
      <c r="E17" s="61">
        <v>0.67468353695486227</v>
      </c>
      <c r="F17" s="61">
        <v>0.65060813670694462</v>
      </c>
      <c r="G17" s="61">
        <v>0.56609266652349932</v>
      </c>
      <c r="H17" s="61">
        <v>0.52197941150205429</v>
      </c>
      <c r="I17" s="61">
        <v>0.51196923657294657</v>
      </c>
      <c r="J17" s="61">
        <v>0.55640188233547294</v>
      </c>
      <c r="K17" s="61">
        <v>0.5579427824310963</v>
      </c>
      <c r="L17" s="61">
        <v>0.57081087493422478</v>
      </c>
      <c r="M17" s="61">
        <v>0.56299598159867859</v>
      </c>
      <c r="N17" s="61">
        <v>0.60285011947319367</v>
      </c>
      <c r="O17" s="61">
        <v>0.57438863638210325</v>
      </c>
      <c r="P17" s="67">
        <v>0.50693474519968318</v>
      </c>
    </row>
    <row r="18" spans="1:16" ht="15" x14ac:dyDescent="0.35">
      <c r="A18" s="4" t="s">
        <v>18</v>
      </c>
      <c r="B18" s="69" t="s">
        <v>19</v>
      </c>
      <c r="C18" s="69"/>
      <c r="D18" s="69"/>
      <c r="E18" s="69"/>
      <c r="F18" s="69"/>
      <c r="G18" s="69"/>
      <c r="H18" s="69"/>
      <c r="I18" s="69"/>
      <c r="J18" s="69"/>
      <c r="K18" s="69"/>
      <c r="L18" s="69"/>
      <c r="M18" s="69"/>
      <c r="N18" s="69"/>
      <c r="O18" s="69"/>
      <c r="P18" s="69"/>
    </row>
    <row r="19" spans="1:16" x14ac:dyDescent="0.35">
      <c r="A19" s="14" t="s">
        <v>20</v>
      </c>
      <c r="B19" s="20"/>
      <c r="C19" s="20"/>
      <c r="D19" s="20">
        <v>450.04379634526538</v>
      </c>
      <c r="E19" s="20">
        <v>466.63022992256208</v>
      </c>
      <c r="F19" s="20">
        <v>475.29635034667911</v>
      </c>
      <c r="G19" s="20">
        <v>430.48360105021874</v>
      </c>
      <c r="H19" s="20">
        <v>408.59581287468524</v>
      </c>
      <c r="I19" s="20">
        <v>397.14346860587796</v>
      </c>
      <c r="J19" s="20">
        <v>436.23888623442713</v>
      </c>
      <c r="K19" s="20">
        <v>455.78518138975238</v>
      </c>
      <c r="L19" s="20">
        <v>487.29837137294925</v>
      </c>
      <c r="M19" s="20">
        <v>503.03658001151553</v>
      </c>
      <c r="N19" s="20">
        <v>557.71993920654165</v>
      </c>
      <c r="O19" s="20">
        <v>518.74984514537357</v>
      </c>
      <c r="P19" s="68">
        <v>414.35174971430729</v>
      </c>
    </row>
    <row r="20" spans="1:16" x14ac:dyDescent="0.35">
      <c r="A20" s="65" t="s">
        <v>94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</row>
  </sheetData>
  <mergeCells count="4">
    <mergeCell ref="B6:P6"/>
    <mergeCell ref="B10:P10"/>
    <mergeCell ref="B14:P14"/>
    <mergeCell ref="B18:P18"/>
  </mergeCells>
  <phoneticPr fontId="27" type="noConversion"/>
  <pageMargins left="0.7" right="0.7" top="0.75" bottom="0.75" header="0.3" footer="0.3"/>
  <pageSetup paperSize="9" scale="8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27"/>
  <sheetViews>
    <sheetView showGridLines="0" topLeftCell="A2" zoomScale="85" zoomScaleNormal="85" workbookViewId="0">
      <selection activeCell="A2" sqref="A2"/>
    </sheetView>
  </sheetViews>
  <sheetFormatPr defaultColWidth="9.08984375" defaultRowHeight="14.5" x14ac:dyDescent="0.35"/>
  <cols>
    <col min="1" max="1" width="66.54296875" style="8" customWidth="1"/>
    <col min="2" max="2" width="57.81640625" style="8" customWidth="1"/>
    <col min="3" max="11" width="16.1796875" style="8" customWidth="1"/>
    <col min="12" max="16384" width="9.08984375" style="8"/>
  </cols>
  <sheetData>
    <row r="1" spans="1:2" ht="70" customHeight="1" x14ac:dyDescent="0.35"/>
    <row r="2" spans="1:2" ht="26" x14ac:dyDescent="0.6">
      <c r="A2" s="2" t="str">
        <f>'Regional Summary'!$A$2</f>
        <v>LASSETER*</v>
      </c>
    </row>
    <row r="3" spans="1:2" ht="15.5" x14ac:dyDescent="0.35">
      <c r="A3" s="1" t="s">
        <v>70</v>
      </c>
    </row>
    <row r="4" spans="1:2" ht="7.25" hidden="1" customHeight="1" x14ac:dyDescent="0.35"/>
    <row r="5" spans="1:2" x14ac:dyDescent="0.35">
      <c r="A5" s="4" t="s">
        <v>46</v>
      </c>
      <c r="B5" s="27" t="s">
        <v>95</v>
      </c>
    </row>
    <row r="6" spans="1:2" x14ac:dyDescent="0.35">
      <c r="A6" s="18"/>
      <c r="B6" s="36" t="s">
        <v>21</v>
      </c>
    </row>
    <row r="7" spans="1:2" x14ac:dyDescent="0.35">
      <c r="A7" s="12" t="s">
        <v>48</v>
      </c>
    </row>
    <row r="8" spans="1:2" x14ac:dyDescent="0.35">
      <c r="A8" s="13" t="s">
        <v>49</v>
      </c>
      <c r="B8" s="22">
        <v>48.97726559474647</v>
      </c>
    </row>
    <row r="9" spans="1:2" x14ac:dyDescent="0.35">
      <c r="A9" s="13" t="s">
        <v>50</v>
      </c>
      <c r="B9" s="22">
        <v>0.25043470209648694</v>
      </c>
    </row>
    <row r="10" spans="1:2" x14ac:dyDescent="0.35">
      <c r="A10" s="13" t="s">
        <v>51</v>
      </c>
      <c r="B10" s="22">
        <v>50.229857894356911</v>
      </c>
    </row>
    <row r="11" spans="1:2" x14ac:dyDescent="0.35">
      <c r="A11" s="13" t="s">
        <v>52</v>
      </c>
      <c r="B11" s="22">
        <v>3.6436088514866123</v>
      </c>
    </row>
    <row r="12" spans="1:2" x14ac:dyDescent="0.35">
      <c r="A12" s="13" t="s">
        <v>53</v>
      </c>
      <c r="B12" s="22">
        <v>10.865989311381457</v>
      </c>
    </row>
    <row r="13" spans="1:2" x14ac:dyDescent="0.35">
      <c r="A13" s="13" t="s">
        <v>54</v>
      </c>
      <c r="B13" s="22">
        <v>100.11540693577885</v>
      </c>
    </row>
    <row r="14" spans="1:2" x14ac:dyDescent="0.35">
      <c r="A14" s="13" t="s">
        <v>55</v>
      </c>
      <c r="B14" s="22">
        <v>9.359399749134715</v>
      </c>
    </row>
    <row r="15" spans="1:2" x14ac:dyDescent="0.35">
      <c r="A15" s="13" t="s">
        <v>30</v>
      </c>
      <c r="B15" s="22">
        <v>19.605884214020389</v>
      </c>
    </row>
    <row r="16" spans="1:2" x14ac:dyDescent="0.35">
      <c r="A16" s="13" t="s">
        <v>56</v>
      </c>
      <c r="B16" s="22">
        <v>26.138789707304209</v>
      </c>
    </row>
    <row r="17" spans="1:2" x14ac:dyDescent="0.35">
      <c r="A17" s="13" t="s">
        <v>57</v>
      </c>
      <c r="B17" s="22">
        <v>3.5794597709973255</v>
      </c>
    </row>
    <row r="18" spans="1:2" x14ac:dyDescent="0.35">
      <c r="A18" s="13" t="s">
        <v>58</v>
      </c>
      <c r="B18" s="22">
        <v>38.847309499863712</v>
      </c>
    </row>
    <row r="19" spans="1:2" x14ac:dyDescent="0.35">
      <c r="A19" s="13" t="s">
        <v>59</v>
      </c>
      <c r="B19" s="22">
        <v>25.587861277294586</v>
      </c>
    </row>
    <row r="20" spans="1:2" x14ac:dyDescent="0.35">
      <c r="A20" s="13" t="s">
        <v>60</v>
      </c>
      <c r="B20" s="22">
        <v>20.124322004034148</v>
      </c>
    </row>
    <row r="21" spans="1:2" x14ac:dyDescent="0.35">
      <c r="A21" s="13" t="s">
        <v>61</v>
      </c>
      <c r="B21" s="22">
        <v>0</v>
      </c>
    </row>
    <row r="22" spans="1:2" ht="15" customHeight="1" x14ac:dyDescent="0.35">
      <c r="A22" s="13" t="s">
        <v>62</v>
      </c>
      <c r="B22" s="22">
        <v>26.79525036828646</v>
      </c>
    </row>
    <row r="23" spans="1:2" x14ac:dyDescent="0.35">
      <c r="A23" s="13" t="s">
        <v>63</v>
      </c>
      <c r="B23" s="22">
        <v>0.33781850993074991</v>
      </c>
    </row>
    <row r="24" spans="1:2" x14ac:dyDescent="0.35">
      <c r="A24" s="13" t="s">
        <v>64</v>
      </c>
      <c r="B24" s="22">
        <v>24.311875422282263</v>
      </c>
    </row>
    <row r="25" spans="1:2" x14ac:dyDescent="0.35">
      <c r="A25" s="13" t="s">
        <v>65</v>
      </c>
      <c r="B25" s="22">
        <v>5.581215901311956</v>
      </c>
    </row>
    <row r="26" spans="1:2" x14ac:dyDescent="0.35">
      <c r="A26" s="10" t="s">
        <v>44</v>
      </c>
      <c r="B26" s="63">
        <v>414.35174971430735</v>
      </c>
    </row>
    <row r="27" spans="1:2" x14ac:dyDescent="0.35">
      <c r="A27" s="56" t="s">
        <v>96</v>
      </c>
      <c r="B27" s="26"/>
    </row>
  </sheetData>
  <pageMargins left="0.7" right="0.7" top="0.75" bottom="0.75" header="0.3" footer="0.3"/>
  <pageSetup paperSize="9" scale="94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B31"/>
  <sheetViews>
    <sheetView showGridLines="0" workbookViewId="0">
      <selection activeCell="A2" sqref="A2"/>
    </sheetView>
  </sheetViews>
  <sheetFormatPr defaultRowHeight="14.5" x14ac:dyDescent="0.35"/>
  <cols>
    <col min="1" max="1" width="57.08984375" customWidth="1"/>
    <col min="2" max="2" width="67.08984375" customWidth="1"/>
    <col min="3" max="11" width="38.1796875" customWidth="1"/>
  </cols>
  <sheetData>
    <row r="1" spans="1:2" ht="70" customHeight="1" x14ac:dyDescent="0.35"/>
    <row r="2" spans="1:2" s="3" customFormat="1" ht="26" x14ac:dyDescent="0.6">
      <c r="A2" s="2" t="str">
        <f>'Regional Summary'!$A$2</f>
        <v>LASSETER*</v>
      </c>
    </row>
    <row r="3" spans="1:2" s="3" customFormat="1" ht="15" customHeight="1" x14ac:dyDescent="0.35">
      <c r="A3" s="1" t="s">
        <v>70</v>
      </c>
    </row>
    <row r="4" spans="1:2" s="3" customFormat="1" ht="0.65" customHeight="1" x14ac:dyDescent="0.35"/>
    <row r="5" spans="1:2" s="3" customFormat="1" x14ac:dyDescent="0.35">
      <c r="A5" s="4"/>
      <c r="B5" s="62" t="s">
        <v>98</v>
      </c>
    </row>
    <row r="6" spans="1:2" s="3" customFormat="1" x14ac:dyDescent="0.35">
      <c r="A6" s="4" t="s">
        <v>14</v>
      </c>
      <c r="B6" s="17" t="s">
        <v>21</v>
      </c>
    </row>
    <row r="7" spans="1:2" x14ac:dyDescent="0.35">
      <c r="A7" s="30" t="s">
        <v>38</v>
      </c>
      <c r="B7" s="28"/>
    </row>
    <row r="8" spans="1:2" x14ac:dyDescent="0.35">
      <c r="A8" s="31" t="s">
        <v>22</v>
      </c>
      <c r="B8" s="29">
        <v>22.602498531752257</v>
      </c>
    </row>
    <row r="9" spans="1:2" x14ac:dyDescent="0.35">
      <c r="A9" s="31" t="s">
        <v>23</v>
      </c>
      <c r="B9" s="29">
        <v>0</v>
      </c>
    </row>
    <row r="10" spans="1:2" x14ac:dyDescent="0.35">
      <c r="A10" s="31" t="s">
        <v>24</v>
      </c>
      <c r="B10" s="29">
        <v>15.610601021728069</v>
      </c>
    </row>
    <row r="11" spans="1:2" x14ac:dyDescent="0.35">
      <c r="A11" s="31" t="s">
        <v>39</v>
      </c>
      <c r="B11" s="29">
        <v>10.123514287859521</v>
      </c>
    </row>
    <row r="12" spans="1:2" x14ac:dyDescent="0.35">
      <c r="A12" s="31" t="s">
        <v>25</v>
      </c>
      <c r="B12" s="29">
        <v>0</v>
      </c>
    </row>
    <row r="13" spans="1:2" x14ac:dyDescent="0.35">
      <c r="A13" s="31" t="s">
        <v>26</v>
      </c>
      <c r="B13" s="29">
        <v>2.1167880151408358</v>
      </c>
    </row>
    <row r="14" spans="1:2" x14ac:dyDescent="0.35">
      <c r="A14" s="31" t="s">
        <v>27</v>
      </c>
      <c r="B14" s="29">
        <v>2.1261026681575967</v>
      </c>
    </row>
    <row r="15" spans="1:2" x14ac:dyDescent="0.35">
      <c r="A15" s="31" t="s">
        <v>28</v>
      </c>
      <c r="B15" s="29">
        <v>29.008304763118122</v>
      </c>
    </row>
    <row r="16" spans="1:2" x14ac:dyDescent="0.35">
      <c r="A16" s="31" t="s">
        <v>29</v>
      </c>
      <c r="B16" s="29">
        <v>4.9103160934020735</v>
      </c>
    </row>
    <row r="17" spans="1:2" x14ac:dyDescent="0.35">
      <c r="A17" s="31" t="s">
        <v>30</v>
      </c>
      <c r="B17" s="29">
        <v>12.97190890152403</v>
      </c>
    </row>
    <row r="18" spans="1:2" x14ac:dyDescent="0.35">
      <c r="A18" s="31" t="s">
        <v>31</v>
      </c>
      <c r="B18" s="29">
        <v>2.6556274529610988</v>
      </c>
    </row>
    <row r="19" spans="1:2" x14ac:dyDescent="0.35">
      <c r="A19" s="31" t="s">
        <v>32</v>
      </c>
      <c r="B19" s="29">
        <v>0</v>
      </c>
    </row>
    <row r="20" spans="1:2" x14ac:dyDescent="0.35">
      <c r="A20" s="31" t="s">
        <v>33</v>
      </c>
      <c r="B20" s="29">
        <v>0</v>
      </c>
    </row>
    <row r="21" spans="1:2" x14ac:dyDescent="0.35">
      <c r="A21" s="32" t="s">
        <v>40</v>
      </c>
      <c r="B21" s="23">
        <v>102.1256617356436</v>
      </c>
    </row>
    <row r="22" spans="1:2" ht="4.5" customHeight="1" x14ac:dyDescent="0.35">
      <c r="A22" s="33"/>
      <c r="B22" s="29"/>
    </row>
    <row r="23" spans="1:2" x14ac:dyDescent="0.35">
      <c r="A23" s="30" t="s">
        <v>41</v>
      </c>
      <c r="B23" s="29"/>
    </row>
    <row r="24" spans="1:2" x14ac:dyDescent="0.35">
      <c r="A24" s="31" t="s">
        <v>34</v>
      </c>
      <c r="B24" s="29">
        <v>1.013321033287137</v>
      </c>
    </row>
    <row r="25" spans="1:2" s="7" customFormat="1" x14ac:dyDescent="0.35">
      <c r="A25" s="31" t="s">
        <v>35</v>
      </c>
      <c r="B25" s="29">
        <v>10.043262149463359</v>
      </c>
    </row>
    <row r="26" spans="1:2" s="7" customFormat="1" x14ac:dyDescent="0.35">
      <c r="A26" s="31" t="s">
        <v>36</v>
      </c>
      <c r="B26" s="29">
        <v>10.921900283502183</v>
      </c>
    </row>
    <row r="27" spans="1:2" s="7" customFormat="1" x14ac:dyDescent="0.35">
      <c r="A27" s="32" t="s">
        <v>42</v>
      </c>
      <c r="B27" s="23">
        <v>21.978483466252676</v>
      </c>
    </row>
    <row r="28" spans="1:2" s="7" customFormat="1" ht="4.5" customHeight="1" x14ac:dyDescent="0.35">
      <c r="A28" s="33"/>
      <c r="B28" s="29"/>
    </row>
    <row r="29" spans="1:2" x14ac:dyDescent="0.35">
      <c r="A29" s="34" t="s">
        <v>37</v>
      </c>
      <c r="B29" s="23">
        <v>4.5250619712410751</v>
      </c>
    </row>
    <row r="30" spans="1:2" x14ac:dyDescent="0.35">
      <c r="A30" s="9" t="s">
        <v>43</v>
      </c>
      <c r="B30" s="24">
        <v>128.62920717313736</v>
      </c>
    </row>
    <row r="31" spans="1:2" x14ac:dyDescent="0.35">
      <c r="A31" s="56" t="s">
        <v>96</v>
      </c>
    </row>
  </sheetData>
  <pageMargins left="0.7" right="0.7" top="0.75" bottom="0.75" header="0.3" footer="0.3"/>
  <pageSetup paperSize="9" scale="9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D22"/>
  <sheetViews>
    <sheetView showGridLines="0" workbookViewId="0">
      <selection activeCell="A2" sqref="A2"/>
    </sheetView>
  </sheetViews>
  <sheetFormatPr defaultColWidth="9.08984375" defaultRowHeight="14.5" x14ac:dyDescent="0.35"/>
  <cols>
    <col min="1" max="1" width="68.1796875" style="8" customWidth="1"/>
    <col min="2" max="2" width="21.26953125" style="8" customWidth="1"/>
    <col min="3" max="3" width="18.26953125" style="8" customWidth="1"/>
    <col min="4" max="4" width="16.453125" style="8" customWidth="1"/>
    <col min="5" max="11" width="33" style="8" customWidth="1"/>
    <col min="12" max="16384" width="9.08984375" style="8"/>
  </cols>
  <sheetData>
    <row r="1" spans="1:4" ht="69.5" customHeight="1" x14ac:dyDescent="0.35"/>
    <row r="2" spans="1:4" ht="26" x14ac:dyDescent="0.6">
      <c r="A2" s="2" t="str">
        <f>'Regional Summary'!$A$2</f>
        <v>LASSETER*</v>
      </c>
    </row>
    <row r="3" spans="1:4" ht="15" customHeight="1" x14ac:dyDescent="0.35">
      <c r="A3" s="1" t="s">
        <v>70</v>
      </c>
    </row>
    <row r="4" spans="1:4" ht="7.25" hidden="1" customHeight="1" x14ac:dyDescent="0.35"/>
    <row r="5" spans="1:4" x14ac:dyDescent="0.35">
      <c r="A5" s="11"/>
      <c r="B5" s="69" t="s">
        <v>99</v>
      </c>
      <c r="C5" s="69"/>
      <c r="D5" s="69"/>
    </row>
    <row r="6" spans="1:4" x14ac:dyDescent="0.35">
      <c r="A6" s="4" t="s">
        <v>45</v>
      </c>
      <c r="B6" s="62" t="s">
        <v>92</v>
      </c>
      <c r="C6" s="62" t="s">
        <v>93</v>
      </c>
      <c r="D6" s="62" t="s">
        <v>0</v>
      </c>
    </row>
    <row r="7" spans="1:4" x14ac:dyDescent="0.35">
      <c r="A7" s="60" t="s">
        <v>66</v>
      </c>
      <c r="B7" s="21"/>
      <c r="C7" s="21"/>
      <c r="D7" s="21"/>
    </row>
    <row r="8" spans="1:4" x14ac:dyDescent="0.35">
      <c r="A8" s="19" t="s">
        <v>22</v>
      </c>
      <c r="B8" s="21">
        <v>0</v>
      </c>
      <c r="C8" s="21">
        <v>0</v>
      </c>
      <c r="D8" s="21">
        <v>0</v>
      </c>
    </row>
    <row r="9" spans="1:4" x14ac:dyDescent="0.35">
      <c r="A9" s="19" t="s">
        <v>24</v>
      </c>
      <c r="B9" s="21">
        <v>0</v>
      </c>
      <c r="C9" s="21">
        <v>0</v>
      </c>
      <c r="D9" s="21">
        <v>0</v>
      </c>
    </row>
    <row r="10" spans="1:4" x14ac:dyDescent="0.35">
      <c r="A10" s="19" t="s">
        <v>67</v>
      </c>
      <c r="B10" s="21">
        <v>0</v>
      </c>
      <c r="C10" s="21">
        <v>0</v>
      </c>
      <c r="D10" s="21">
        <v>0</v>
      </c>
    </row>
    <row r="11" spans="1:4" x14ac:dyDescent="0.35">
      <c r="A11" s="19" t="s">
        <v>25</v>
      </c>
      <c r="B11" s="21">
        <v>0</v>
      </c>
      <c r="C11" s="21">
        <v>0</v>
      </c>
      <c r="D11" s="21">
        <v>0</v>
      </c>
    </row>
    <row r="12" spans="1:4" x14ac:dyDescent="0.35">
      <c r="A12" s="19" t="s">
        <v>68</v>
      </c>
      <c r="B12" s="21">
        <v>52.137364656501951</v>
      </c>
      <c r="C12" s="21">
        <v>0</v>
      </c>
      <c r="D12" s="21">
        <v>52.137364656501951</v>
      </c>
    </row>
    <row r="13" spans="1:4" x14ac:dyDescent="0.35">
      <c r="A13" s="19" t="s">
        <v>28</v>
      </c>
      <c r="B13" s="21">
        <v>0</v>
      </c>
      <c r="C13" s="21">
        <v>0</v>
      </c>
      <c r="D13" s="21">
        <v>0</v>
      </c>
    </row>
    <row r="14" spans="1:4" x14ac:dyDescent="0.35">
      <c r="A14" s="19" t="s">
        <v>30</v>
      </c>
      <c r="B14" s="21">
        <v>58.102344190219718</v>
      </c>
      <c r="C14" s="21">
        <v>0</v>
      </c>
      <c r="D14" s="21">
        <v>58.102344190219718</v>
      </c>
    </row>
    <row r="15" spans="1:4" x14ac:dyDescent="0.35">
      <c r="A15" s="19" t="s">
        <v>31</v>
      </c>
      <c r="B15" s="21">
        <v>66.696761211204205</v>
      </c>
      <c r="C15" s="21">
        <v>20.29901428167085</v>
      </c>
      <c r="D15" s="21">
        <v>86.995775492875055</v>
      </c>
    </row>
    <row r="16" spans="1:4" x14ac:dyDescent="0.35">
      <c r="A16" s="19" t="s">
        <v>32</v>
      </c>
      <c r="B16" s="21">
        <v>0</v>
      </c>
      <c r="C16" s="21">
        <v>2.0275898576100384</v>
      </c>
      <c r="D16" s="21">
        <v>2.0275898576100384</v>
      </c>
    </row>
    <row r="17" spans="1:4" x14ac:dyDescent="0.35">
      <c r="A17" s="19" t="s">
        <v>33</v>
      </c>
      <c r="B17" s="21">
        <v>3.5751923617299077</v>
      </c>
      <c r="C17" s="21">
        <v>1.3406971356487156</v>
      </c>
      <c r="D17" s="21">
        <v>4.9158894973786227</v>
      </c>
    </row>
    <row r="18" spans="1:4" x14ac:dyDescent="0.35">
      <c r="A18" s="19" t="s">
        <v>69</v>
      </c>
      <c r="B18" s="21">
        <v>125.00081591713433</v>
      </c>
      <c r="C18" s="21">
        <v>31.250203979283594</v>
      </c>
      <c r="D18" s="21">
        <v>156.25101989641792</v>
      </c>
    </row>
    <row r="19" spans="1:4" x14ac:dyDescent="0.35">
      <c r="A19" s="19" t="s">
        <v>36</v>
      </c>
      <c r="B19" s="21">
        <v>60.768814026019584</v>
      </c>
      <c r="C19" s="21">
        <v>20.256271342006531</v>
      </c>
      <c r="D19" s="21">
        <v>81.025085368026112</v>
      </c>
    </row>
    <row r="20" spans="1:4" x14ac:dyDescent="0.35">
      <c r="A20" s="19" t="s">
        <v>37</v>
      </c>
      <c r="B20" s="21">
        <v>0</v>
      </c>
      <c r="C20" s="21">
        <v>65.479676240653774</v>
      </c>
      <c r="D20" s="21">
        <v>65.479676240653774</v>
      </c>
    </row>
    <row r="21" spans="1:4" x14ac:dyDescent="0.35">
      <c r="A21" s="25" t="s">
        <v>0</v>
      </c>
      <c r="B21" s="64">
        <v>366.28129236280967</v>
      </c>
      <c r="C21" s="64">
        <v>140.65345283687353</v>
      </c>
      <c r="D21" s="64">
        <v>506.93474519968316</v>
      </c>
    </row>
    <row r="22" spans="1:4" x14ac:dyDescent="0.35">
      <c r="A22" s="56" t="s">
        <v>96</v>
      </c>
    </row>
  </sheetData>
  <mergeCells count="1">
    <mergeCell ref="B5:D5"/>
  </mergeCells>
  <pageMargins left="0.7" right="0.7" top="0.75" bottom="0.75" header="0.3" footer="0.3"/>
  <pageSetup paperSize="9" scale="92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35"/>
  <sheetViews>
    <sheetView showGridLines="0" topLeftCell="A19" zoomScaleNormal="100" workbookViewId="0">
      <selection activeCell="B2" sqref="B2"/>
    </sheetView>
  </sheetViews>
  <sheetFormatPr defaultColWidth="9.08984375" defaultRowHeight="14.5" x14ac:dyDescent="0.35"/>
  <cols>
    <col min="1" max="1" width="5.453125" style="8" customWidth="1"/>
    <col min="2" max="2" width="25.81640625" style="8" customWidth="1"/>
    <col min="3" max="3" width="24.453125" style="8" customWidth="1"/>
    <col min="4" max="4" width="23" style="8" customWidth="1"/>
    <col min="5" max="5" width="23.1796875" style="8" customWidth="1"/>
    <col min="6" max="6" width="17.7265625" style="8" customWidth="1"/>
    <col min="7" max="16384" width="9.08984375" style="8"/>
  </cols>
  <sheetData>
    <row r="1" spans="1:8" ht="66.5" customHeight="1" x14ac:dyDescent="0.35"/>
    <row r="2" spans="1:8" ht="26.25" customHeight="1" x14ac:dyDescent="0.6">
      <c r="A2" s="2" t="s">
        <v>97</v>
      </c>
    </row>
    <row r="3" spans="1:8" ht="42" customHeight="1" x14ac:dyDescent="0.35">
      <c r="A3" s="38"/>
      <c r="B3" s="39"/>
      <c r="C3" s="39" t="s">
        <v>72</v>
      </c>
      <c r="D3" s="39" t="s">
        <v>73</v>
      </c>
      <c r="E3" s="39" t="s">
        <v>74</v>
      </c>
      <c r="F3" s="40" t="s">
        <v>75</v>
      </c>
    </row>
    <row r="4" spans="1:8" x14ac:dyDescent="0.35">
      <c r="A4" s="41"/>
      <c r="B4" s="42"/>
      <c r="C4" s="43" t="s">
        <v>76</v>
      </c>
      <c r="D4" s="72" t="s">
        <v>77</v>
      </c>
      <c r="E4" s="72"/>
      <c r="F4" s="44" t="s">
        <v>78</v>
      </c>
    </row>
    <row r="5" spans="1:8" x14ac:dyDescent="0.35">
      <c r="A5" s="73" t="s">
        <v>11</v>
      </c>
      <c r="B5" s="45" t="s">
        <v>82</v>
      </c>
      <c r="C5" s="46"/>
      <c r="D5" s="46">
        <v>376.02594873908089</v>
      </c>
      <c r="E5" s="46">
        <v>412.97899858500108</v>
      </c>
      <c r="F5" s="47">
        <v>3.2348254223070008</v>
      </c>
      <c r="G5" s="48"/>
      <c r="H5" s="48"/>
    </row>
    <row r="6" spans="1:8" x14ac:dyDescent="0.35">
      <c r="A6" s="74"/>
      <c r="B6" s="45" t="s">
        <v>83</v>
      </c>
      <c r="C6" s="46"/>
      <c r="D6" s="46">
        <v>19.848336101370929</v>
      </c>
      <c r="E6" s="46">
        <v>21.96119434094723</v>
      </c>
      <c r="F6" s="47">
        <v>0.16116247161623318</v>
      </c>
      <c r="G6" s="48"/>
      <c r="H6" s="48"/>
    </row>
    <row r="7" spans="1:8" x14ac:dyDescent="0.35">
      <c r="A7" s="74"/>
      <c r="B7" s="45" t="s">
        <v>84</v>
      </c>
      <c r="C7" s="46"/>
      <c r="D7" s="46">
        <v>117.91895994326937</v>
      </c>
      <c r="E7" s="46">
        <v>128.52306907365721</v>
      </c>
      <c r="F7" s="47">
        <v>1.1554496700978794</v>
      </c>
      <c r="G7" s="48"/>
      <c r="H7" s="48"/>
    </row>
    <row r="8" spans="1:8" x14ac:dyDescent="0.35">
      <c r="A8" s="74"/>
      <c r="B8" s="45" t="s">
        <v>85</v>
      </c>
      <c r="C8" s="46"/>
      <c r="D8" s="46">
        <v>78.017055782419575</v>
      </c>
      <c r="E8" s="46">
        <v>90.011961412729946</v>
      </c>
      <c r="F8" s="47">
        <v>1.3599916321870662</v>
      </c>
      <c r="G8" s="48"/>
      <c r="H8" s="48"/>
    </row>
    <row r="9" spans="1:8" x14ac:dyDescent="0.35">
      <c r="A9" s="74"/>
      <c r="B9" s="45" t="s">
        <v>86</v>
      </c>
      <c r="C9" s="46"/>
      <c r="D9" s="46">
        <v>69.533724506709049</v>
      </c>
      <c r="E9" s="46">
        <v>79.700635059337799</v>
      </c>
      <c r="F9" s="47">
        <v>0.93135918758354042</v>
      </c>
      <c r="G9" s="48"/>
      <c r="H9" s="48"/>
    </row>
    <row r="10" spans="1:8" x14ac:dyDescent="0.35">
      <c r="A10" s="74"/>
      <c r="B10" s="45" t="s">
        <v>87</v>
      </c>
      <c r="C10" s="46"/>
      <c r="D10" s="46">
        <v>15.255434420679437</v>
      </c>
      <c r="E10" s="46">
        <v>17.285958072023803</v>
      </c>
      <c r="F10" s="47">
        <v>0.16847624060451838</v>
      </c>
      <c r="G10" s="48"/>
      <c r="H10" s="48"/>
    </row>
    <row r="11" spans="1:8" x14ac:dyDescent="0.35">
      <c r="A11" s="74"/>
      <c r="B11" s="57" t="s">
        <v>88</v>
      </c>
      <c r="C11" s="58"/>
      <c r="D11" s="58">
        <v>128.62920717313736</v>
      </c>
      <c r="E11" s="58">
        <v>137.33818345630297</v>
      </c>
      <c r="F11" s="59">
        <v>0.50693474519968318</v>
      </c>
      <c r="G11" s="48"/>
      <c r="H11" s="48"/>
    </row>
    <row r="12" spans="1:8" x14ac:dyDescent="0.35">
      <c r="A12" s="74"/>
      <c r="B12" s="49" t="s">
        <v>89</v>
      </c>
      <c r="C12" s="50"/>
      <c r="D12" s="50">
        <v>429.2027179275857</v>
      </c>
      <c r="E12" s="50">
        <v>474.82100141499893</v>
      </c>
      <c r="F12" s="51">
        <v>4.2833739472889212</v>
      </c>
      <c r="H12" s="48"/>
    </row>
    <row r="13" spans="1:8" x14ac:dyDescent="0.35">
      <c r="A13" s="75"/>
      <c r="B13" s="52" t="s">
        <v>90</v>
      </c>
      <c r="C13" s="53"/>
      <c r="D13" s="53">
        <v>805.22866666666664</v>
      </c>
      <c r="E13" s="53">
        <v>887.80000000000018</v>
      </c>
      <c r="F13" s="54">
        <v>7.5181993695959219</v>
      </c>
      <c r="H13" s="48"/>
    </row>
    <row r="14" spans="1:8" x14ac:dyDescent="0.35">
      <c r="A14" s="74" t="s">
        <v>12</v>
      </c>
      <c r="B14" s="45" t="s">
        <v>82</v>
      </c>
      <c r="C14" s="46"/>
      <c r="D14" s="46">
        <v>219.26599234988439</v>
      </c>
      <c r="E14" s="46">
        <v>280.00847423935016</v>
      </c>
      <c r="F14" s="47">
        <v>1.3511165479272156</v>
      </c>
      <c r="H14" s="48"/>
    </row>
    <row r="15" spans="1:8" x14ac:dyDescent="0.35">
      <c r="A15" s="74"/>
      <c r="B15" s="45" t="s">
        <v>83</v>
      </c>
      <c r="C15" s="46"/>
      <c r="D15" s="46">
        <v>11.048719909846833</v>
      </c>
      <c r="E15" s="46">
        <v>14.129472954875313</v>
      </c>
      <c r="F15" s="47">
        <v>6.9013132751727227E-2</v>
      </c>
      <c r="H15" s="48"/>
    </row>
    <row r="16" spans="1:8" x14ac:dyDescent="0.35">
      <c r="A16" s="74"/>
      <c r="B16" s="45" t="s">
        <v>84</v>
      </c>
      <c r="C16" s="46"/>
      <c r="D16" s="46">
        <v>74.440182517753669</v>
      </c>
      <c r="E16" s="46">
        <v>95.064873379791791</v>
      </c>
      <c r="F16" s="47">
        <v>0.45979160364164873</v>
      </c>
      <c r="H16" s="48"/>
    </row>
    <row r="17" spans="1:8" x14ac:dyDescent="0.35">
      <c r="A17" s="74"/>
      <c r="B17" s="45" t="s">
        <v>85</v>
      </c>
      <c r="C17" s="46"/>
      <c r="D17" s="46">
        <v>49.656167914663286</v>
      </c>
      <c r="E17" s="46">
        <v>63.332033571937082</v>
      </c>
      <c r="F17" s="47">
        <v>0.3110129068018001</v>
      </c>
      <c r="H17" s="48"/>
    </row>
    <row r="18" spans="1:8" x14ac:dyDescent="0.35">
      <c r="A18" s="74"/>
      <c r="B18" s="45" t="s">
        <v>86</v>
      </c>
      <c r="C18" s="46"/>
      <c r="D18" s="46">
        <v>49.410453098510629</v>
      </c>
      <c r="E18" s="46">
        <v>63.030239703409642</v>
      </c>
      <c r="F18" s="47">
        <v>0.30698305485050187</v>
      </c>
      <c r="H18" s="48"/>
    </row>
    <row r="19" spans="1:8" x14ac:dyDescent="0.35">
      <c r="A19" s="74"/>
      <c r="B19" s="45" t="s">
        <v>87</v>
      </c>
      <c r="C19" s="46"/>
      <c r="D19" s="46">
        <v>10.039767413325675</v>
      </c>
      <c r="E19" s="46">
        <v>12.818097454308509</v>
      </c>
      <c r="F19" s="47">
        <v>6.2745344523445545E-2</v>
      </c>
      <c r="H19" s="48"/>
    </row>
    <row r="20" spans="1:8" x14ac:dyDescent="0.35">
      <c r="A20" s="74"/>
      <c r="B20" s="57" t="s">
        <v>88</v>
      </c>
      <c r="C20" s="58"/>
      <c r="D20" s="58">
        <v>0</v>
      </c>
      <c r="E20" s="58">
        <v>0</v>
      </c>
      <c r="F20" s="59">
        <v>0</v>
      </c>
      <c r="H20" s="48"/>
    </row>
    <row r="21" spans="1:8" x14ac:dyDescent="0.35">
      <c r="A21" s="74"/>
      <c r="B21" s="45" t="s">
        <v>91</v>
      </c>
      <c r="C21" s="55"/>
      <c r="D21" s="46">
        <v>285.67853263271502</v>
      </c>
      <c r="E21" s="46">
        <v>354.33973446631978</v>
      </c>
      <c r="F21" s="47">
        <v>1.9337505234179266</v>
      </c>
    </row>
    <row r="22" spans="1:8" x14ac:dyDescent="0.35">
      <c r="A22" s="74"/>
      <c r="B22" s="49" t="s">
        <v>89</v>
      </c>
      <c r="C22" s="50"/>
      <c r="D22" s="50">
        <v>480.2738234868151</v>
      </c>
      <c r="E22" s="50">
        <v>602.71445153064212</v>
      </c>
      <c r="F22" s="51">
        <v>3.1432965659870504</v>
      </c>
    </row>
    <row r="23" spans="1:8" x14ac:dyDescent="0.35">
      <c r="A23" s="75"/>
      <c r="B23" s="52" t="s">
        <v>90</v>
      </c>
      <c r="C23" s="53"/>
      <c r="D23" s="53">
        <v>699.53981583669952</v>
      </c>
      <c r="E23" s="53">
        <v>882.72292576999223</v>
      </c>
      <c r="F23" s="54">
        <v>4.4944131139142653</v>
      </c>
    </row>
    <row r="24" spans="1:8" x14ac:dyDescent="0.35">
      <c r="A24" s="73" t="s">
        <v>13</v>
      </c>
      <c r="B24" s="45" t="s">
        <v>82</v>
      </c>
      <c r="C24" s="46">
        <v>916.11738364522978</v>
      </c>
      <c r="D24" s="46">
        <v>595.29194108896525</v>
      </c>
      <c r="E24" s="46">
        <v>692.98747282435124</v>
      </c>
      <c r="F24" s="47">
        <v>4.5859419702342157</v>
      </c>
    </row>
    <row r="25" spans="1:8" x14ac:dyDescent="0.35">
      <c r="A25" s="74"/>
      <c r="B25" s="45" t="s">
        <v>83</v>
      </c>
      <c r="C25" s="46">
        <v>72.913204930924962</v>
      </c>
      <c r="D25" s="46">
        <v>30.897056011217767</v>
      </c>
      <c r="E25" s="46">
        <v>36.090667295822549</v>
      </c>
      <c r="F25" s="47">
        <v>0.23017560436796039</v>
      </c>
    </row>
    <row r="26" spans="1:8" x14ac:dyDescent="0.35">
      <c r="A26" s="74"/>
      <c r="B26" s="45" t="s">
        <v>84</v>
      </c>
      <c r="C26" s="46">
        <v>323.99298658845345</v>
      </c>
      <c r="D26" s="46">
        <v>192.35914246102303</v>
      </c>
      <c r="E26" s="46">
        <v>223.58794245344902</v>
      </c>
      <c r="F26" s="47">
        <v>1.6152412737395281</v>
      </c>
    </row>
    <row r="27" spans="1:8" x14ac:dyDescent="0.35">
      <c r="A27" s="74"/>
      <c r="B27" s="45" t="s">
        <v>85</v>
      </c>
      <c r="C27" s="46">
        <v>310.63514089649362</v>
      </c>
      <c r="D27" s="46">
        <v>127.67322369708286</v>
      </c>
      <c r="E27" s="46">
        <v>153.34399498466703</v>
      </c>
      <c r="F27" s="47">
        <v>1.6710045389888661</v>
      </c>
    </row>
    <row r="28" spans="1:8" x14ac:dyDescent="0.35">
      <c r="A28" s="74"/>
      <c r="B28" s="45" t="s">
        <v>86</v>
      </c>
      <c r="C28" s="46">
        <v>264.59225934510818</v>
      </c>
      <c r="D28" s="46">
        <v>118.94417760521968</v>
      </c>
      <c r="E28" s="46">
        <v>142.73087476274745</v>
      </c>
      <c r="F28" s="47">
        <v>1.2383422424340422</v>
      </c>
    </row>
    <row r="29" spans="1:8" x14ac:dyDescent="0.35">
      <c r="A29" s="74"/>
      <c r="B29" s="45" t="s">
        <v>87</v>
      </c>
      <c r="C29" s="46">
        <v>78.092274879482787</v>
      </c>
      <c r="D29" s="46">
        <v>25.295201834005113</v>
      </c>
      <c r="E29" s="46">
        <v>30.104055526332314</v>
      </c>
      <c r="F29" s="47">
        <v>0.2312215851279639</v>
      </c>
    </row>
    <row r="30" spans="1:8" x14ac:dyDescent="0.35">
      <c r="A30" s="74"/>
      <c r="B30" s="57" t="s">
        <v>88</v>
      </c>
      <c r="C30" s="58">
        <v>414.35174971430729</v>
      </c>
      <c r="D30" s="58">
        <v>128.62920717313736</v>
      </c>
      <c r="E30" s="58">
        <v>137.33818345630297</v>
      </c>
      <c r="F30" s="59">
        <v>0.50693474519968318</v>
      </c>
    </row>
    <row r="31" spans="1:8" x14ac:dyDescent="0.35">
      <c r="A31" s="74"/>
      <c r="B31" s="45" t="s">
        <v>91</v>
      </c>
      <c r="C31" s="46">
        <v>0</v>
      </c>
      <c r="D31" s="46">
        <v>285.67853263271502</v>
      </c>
      <c r="E31" s="46">
        <v>354.33973446631978</v>
      </c>
      <c r="F31" s="47">
        <v>1.9337505234179266</v>
      </c>
    </row>
    <row r="32" spans="1:8" x14ac:dyDescent="0.35">
      <c r="A32" s="74"/>
      <c r="B32" s="49" t="s">
        <v>89</v>
      </c>
      <c r="C32" s="50">
        <v>1464.5776163547703</v>
      </c>
      <c r="D32" s="50">
        <v>909.4765414144008</v>
      </c>
      <c r="E32" s="50">
        <v>1077.5354529456413</v>
      </c>
      <c r="F32" s="51">
        <v>7.4266705132759707</v>
      </c>
    </row>
    <row r="33" spans="1:6" x14ac:dyDescent="0.35">
      <c r="A33" s="75"/>
      <c r="B33" s="52" t="s">
        <v>90</v>
      </c>
      <c r="C33" s="53">
        <v>2380.6950000000002</v>
      </c>
      <c r="D33" s="53">
        <v>1504.7684825033662</v>
      </c>
      <c r="E33" s="53">
        <v>1770.5229257699921</v>
      </c>
      <c r="F33" s="54">
        <v>12.012612483510186</v>
      </c>
    </row>
    <row r="34" spans="1:6" x14ac:dyDescent="0.35">
      <c r="A34" s="56" t="s">
        <v>100</v>
      </c>
    </row>
    <row r="35" spans="1:6" x14ac:dyDescent="0.35">
      <c r="A35" s="56"/>
    </row>
  </sheetData>
  <mergeCells count="4">
    <mergeCell ref="D4:E4"/>
    <mergeCell ref="A5:A13"/>
    <mergeCell ref="A14:A23"/>
    <mergeCell ref="A24:A33"/>
  </mergeCells>
  <pageMargins left="0.25" right="0.25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Operational-Document-BS" ma:contentTypeID="0x01010004862C10171BD149BCA86DC4F354848008003B505740C73B8A42ADB48B384F3DD9CF" ma:contentTypeVersion="57" ma:contentTypeDescription="" ma:contentTypeScope="" ma:versionID="c41ba6862d788340cfee2f549c95bb4a">
  <xsd:schema xmlns:xsd="http://www.w3.org/2001/XMLSchema" xmlns:xs="http://www.w3.org/2001/XMLSchema" xmlns:p="http://schemas.microsoft.com/office/2006/metadata/properties" xmlns:ns2="2124141f-bf93-4eca-8662-34a4511e35c8" xmlns:ns3="52d2b1bf-f310-45e2-aba7-632ee969a559" targetNamespace="http://schemas.microsoft.com/office/2006/metadata/properties" ma:root="true" ma:fieldsID="50fea439981b044a282bfe2b6b4145f8" ns2:_="" ns3:_="">
    <xsd:import namespace="2124141f-bf93-4eca-8662-34a4511e35c8"/>
    <xsd:import namespace="52d2b1bf-f310-45e2-aba7-632ee969a559"/>
    <xsd:element name="properties">
      <xsd:complexType>
        <xsd:sequence>
          <xsd:element name="documentManagement">
            <xsd:complexType>
              <xsd:all>
                <xsd:element ref="ns2:Operational-Doc-Desc" minOccurs="0"/>
                <xsd:element ref="ns2:Operational-Site-Doc-URL" minOccurs="0"/>
                <xsd:element ref="ns2:nf7721a2bf6741678a34670e75d66499" minOccurs="0"/>
                <xsd:element ref="ns2:TaxCatchAll" minOccurs="0"/>
                <xsd:element ref="ns2:TaxCatchAllLabel" minOccurs="0"/>
                <xsd:element ref="ns2:Tradestart-Access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24141f-bf93-4eca-8662-34a4511e35c8" elementFormDefault="qualified">
    <xsd:import namespace="http://schemas.microsoft.com/office/2006/documentManagement/types"/>
    <xsd:import namespace="http://schemas.microsoft.com/office/infopath/2007/PartnerControls"/>
    <xsd:element name="Operational-Doc-Desc" ma:index="8" nillable="true" ma:displayName="Operational Description" ma:internalName="Operational_x002d_Doc_x002d_Desc" ma:readOnly="false">
      <xsd:simpleType>
        <xsd:restriction base="dms:Note">
          <xsd:maxLength value="255"/>
        </xsd:restriction>
      </xsd:simpleType>
    </xsd:element>
    <xsd:element name="Operational-Site-Doc-URL" ma:index="9" nillable="true" ma:displayName="Operational-Site-Doc-URL" ma:description="This column will store which site the document belongs to and using this information we can do routing on Record Centre" ma:hidden="true" ma:internalName="Operational_x002d_Site_x002d_Doc_x002d_URL" ma:readOnly="false">
      <xsd:simpleType>
        <xsd:restriction base="dms:Text">
          <xsd:maxLength value="255"/>
        </xsd:restriction>
      </xsd:simpleType>
    </xsd:element>
    <xsd:element name="nf7721a2bf6741678a34670e75d66499" ma:index="10" nillable="true" ma:taxonomy="true" ma:internalName="nf7721a2bf6741678a34670e75d66499" ma:taxonomyFieldName="Protective_x0020_Markings" ma:displayName="Protective Markings" ma:default="" ma:fieldId="{7f7721a2-bf67-4167-8a34-670e75d66499}" ma:sspId="66d92cf1-08e1-41e5-92d3-0cdcdb1e2433" ma:termSetId="093f376a-84bf-4617-8e0b-bd9905d3846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1" nillable="true" ma:displayName="Taxonomy Catch All Column" ma:hidden="true" ma:list="{728efd44-0473-4dbe-bbaf-6d90c8279169}" ma:internalName="TaxCatchAll" ma:showField="CatchAllData" ma:web="52d2b1bf-f310-45e2-aba7-632ee969a55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2" nillable="true" ma:displayName="Taxonomy Catch All Column1" ma:hidden="true" ma:list="{728efd44-0473-4dbe-bbaf-6d90c8279169}" ma:internalName="TaxCatchAllLabel" ma:readOnly="true" ma:showField="CatchAllDataLabel" ma:web="52d2b1bf-f310-45e2-aba7-632ee969a55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radestart-Access" ma:index="14" nillable="true" ma:displayName="Tradestart-Access" ma:default="1" ma:internalName="Tradestart_x002d_Access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d2b1bf-f310-45e2-aba7-632ee969a559" elementFormDefault="qualified">
    <xsd:import namespace="http://schemas.microsoft.com/office/2006/documentManagement/types"/>
    <xsd:import namespace="http://schemas.microsoft.com/office/infopath/2007/PartnerControls"/>
    <xsd:element name="_dlc_DocId" ma:index="15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6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7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f7721a2bf6741678a34670e75d66499 xmlns="2124141f-bf93-4eca-8662-34a4511e35c8">
      <Terms xmlns="http://schemas.microsoft.com/office/infopath/2007/PartnerControls"/>
    </nf7721a2bf6741678a34670e75d66499>
    <Operational-Site-Doc-URL xmlns="2124141f-bf93-4eca-8662-34a4511e35c8" xsi:nil="true"/>
    <Tradestart-Access xmlns="2124141f-bf93-4eca-8662-34a4511e35c8">true</Tradestart-Access>
    <TaxCatchAll xmlns="2124141f-bf93-4eca-8662-34a4511e35c8"/>
    <Operational-Doc-Desc xmlns="2124141f-bf93-4eca-8662-34a4511e35c8" xsi:nil="true"/>
    <_dlc_DocId xmlns="52d2b1bf-f310-45e2-aba7-632ee969a559">HUB02-358-16084</_dlc_DocId>
    <_dlc_DocIdUrl xmlns="52d2b1bf-f310-45e2-aba7-632ee969a559">
      <Url>http://thehub/ws/co/sra/_layouts/15/DocIdRedir.aspx?ID=HUB02-358-16084</Url>
      <Description>HUB02-358-16084</Description>
    </_dlc_DocIdUrl>
  </documentManagement>
</p:properties>
</file>

<file path=customXml/item5.xml><?xml version="1.0" encoding="utf-8"?>
<?mso-contentType ?>
<SharedContentType xmlns="Microsoft.SharePoint.Taxonomy.ContentTypeSync" SourceId="66d92cf1-08e1-41e5-92d3-0cdcdb1e2433" ContentTypeId="0x01010004862C10171BD149BCA86DC4F354848008" PreviousValue="false"/>
</file>

<file path=customXml/itemProps1.xml><?xml version="1.0" encoding="utf-8"?>
<ds:datastoreItem xmlns:ds="http://schemas.openxmlformats.org/officeDocument/2006/customXml" ds:itemID="{3F756ADE-0136-49CD-AA4F-60E173BBF37F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B284E29A-9481-4D94-806D-34F4424331A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124141f-bf93-4eca-8662-34a4511e35c8"/>
    <ds:schemaRef ds:uri="52d2b1bf-f310-45e2-aba7-632ee969a55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3EDAC3B-2157-45B3-AF62-57A16E1AF359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294B608B-F6FF-4BCD-94D0-9370F61B3DC4}">
  <ds:schemaRefs>
    <ds:schemaRef ds:uri="http://schemas.microsoft.com/office/2006/documentManagement/types"/>
    <ds:schemaRef ds:uri="http://www.w3.org/XML/1998/namespace"/>
    <ds:schemaRef ds:uri="2124141f-bf93-4eca-8662-34a4511e35c8"/>
    <ds:schemaRef ds:uri="http://schemas.microsoft.com/office/2006/metadata/properties"/>
    <ds:schemaRef ds:uri="52d2b1bf-f310-45e2-aba7-632ee969a559"/>
    <ds:schemaRef ds:uri="http://purl.org/dc/elements/1.1/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http://purl.org/dc/dcmitype/"/>
  </ds:schemaRefs>
</ds:datastoreItem>
</file>

<file path=customXml/itemProps5.xml><?xml version="1.0" encoding="utf-8"?>
<ds:datastoreItem xmlns:ds="http://schemas.openxmlformats.org/officeDocument/2006/customXml" ds:itemID="{B9083124-FE31-4AC7-8A8C-BDF22E4FABAA}">
  <ds:schemaRefs>
    <ds:schemaRef ds:uri="Microsoft.SharePoint.Taxonomy.ContentTypeSyn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Regional Summary</vt:lpstr>
      <vt:lpstr>Consumption</vt:lpstr>
      <vt:lpstr>GVA</vt:lpstr>
      <vt:lpstr>Employment</vt:lpstr>
      <vt:lpstr>State Summary</vt:lpstr>
      <vt:lpstr>Consumption!Print_Area</vt:lpstr>
      <vt:lpstr>Employment!Print_Area</vt:lpstr>
      <vt:lpstr>GVA!Print_Area</vt:lpstr>
      <vt:lpstr>'Regional Summary'!Print_Area</vt:lpstr>
    </vt:vector>
  </TitlesOfParts>
  <Company>Austrade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Kristen-Corrie (Canberra)</dc:creator>
  <cp:lastModifiedBy>Jai-Kookana [Sydney]</cp:lastModifiedBy>
  <cp:lastPrinted>2018-05-03T05:26:51Z</cp:lastPrinted>
  <dcterms:created xsi:type="dcterms:W3CDTF">2018-05-03T01:16:43Z</dcterms:created>
  <dcterms:modified xsi:type="dcterms:W3CDTF">2022-07-05T03:59:08Z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0x01010004862C10171BD149BCA86DC4F354848008003B505740C73B8A42ADB48B384F3DD9CF</vt:lpwstr>
  </property>
  <property fmtid="{D5CDD505-2E9C-101B-9397-08002B2CF9AE}" pid="3" name="Protective Markings">
    <vt:lpwstr/>
  </property>
  <property fmtid="{D5CDD505-2E9C-101B-9397-08002B2CF9AE}" pid="4" name="_dlc_DocIdItemGuid">
    <vt:lpwstr>bbec8e19-78cc-4094-bdd9-10200aed9a7e</vt:lpwstr>
  </property>
  <property fmtid="{D5CDD505-2E9C-101B-9397-08002B2CF9AE}" pid="5" name="RecordPoint_WorkflowType">
    <vt:lpwstr>ActiveSubmitStub</vt:lpwstr>
  </property>
  <property fmtid="{D5CDD505-2E9C-101B-9397-08002B2CF9AE}" pid="6" name="RecordPoint_ActiveItemSiteId">
    <vt:lpwstr>{e490e292-7c81-45dc-a851-e2a8c98ec7ab}</vt:lpwstr>
  </property>
  <property fmtid="{D5CDD505-2E9C-101B-9397-08002B2CF9AE}" pid="7" name="RecordPoint_ActiveItemListId">
    <vt:lpwstr>{cd2fd0bf-0e6b-4105-8fe9-bd505615a13a}</vt:lpwstr>
  </property>
  <property fmtid="{D5CDD505-2E9C-101B-9397-08002B2CF9AE}" pid="8" name="RecordPoint_ActiveItemUniqueId">
    <vt:lpwstr>{137cddc3-c440-4a0b-aa78-cca85c110281}</vt:lpwstr>
  </property>
  <property fmtid="{D5CDD505-2E9C-101B-9397-08002B2CF9AE}" pid="9" name="RecordPoint_ActiveItemWebId">
    <vt:lpwstr>{8f739a44-abc1-47d2-8a05-24b2b7c0ea4a}</vt:lpwstr>
  </property>
  <property fmtid="{D5CDD505-2E9C-101B-9397-08002B2CF9AE}" pid="10" name="RecordPoint_RecordNumberSubmitted">
    <vt:lpwstr>R0000966512</vt:lpwstr>
  </property>
  <property fmtid="{D5CDD505-2E9C-101B-9397-08002B2CF9AE}" pid="11" name="RecordPoint_SubmissionCompleted">
    <vt:lpwstr>2021-05-14T18:15:27.7802020+10:00</vt:lpwstr>
  </property>
  <property fmtid="{D5CDD505-2E9C-101B-9397-08002B2CF9AE}" pid="12" name="RecordPoint_SubmissionDate">
    <vt:lpwstr/>
  </property>
  <property fmtid="{D5CDD505-2E9C-101B-9397-08002B2CF9AE}" pid="13" name="RecordPoint_ActiveItemMoved">
    <vt:lpwstr/>
  </property>
  <property fmtid="{D5CDD505-2E9C-101B-9397-08002B2CF9AE}" pid="14" name="RecordPoint_RecordFormat">
    <vt:lpwstr/>
  </property>
  <property fmtid="{D5CDD505-2E9C-101B-9397-08002B2CF9AE}" pid="15" name="Record ID">
    <vt:lpwstr>R0000966512</vt:lpwstr>
  </property>
</Properties>
</file>